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<sst xmlns="http://schemas.openxmlformats.org/spreadsheetml/2006/main" count="44" uniqueCount="38">
  <si>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IZVOD STANJA I PROMENA SREDSTAVA NA DAN  17.09.2020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</si>
  <si>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</si>
  <si>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</si>
  <si>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</si>
  <si>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</si>
  <si>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</si>
  <si>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</si>
  <si>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</si>
  <si>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</si>
  <si>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</si>
  <si>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</si>
  <si>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</si>
  <si>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</si>
  <si>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</si>
  <si>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</si>
  <si>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</si>
  <si>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</si>
  <si>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</si>
  <si>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</si>
  <si>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</si>
  <si>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</si>
  <si>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</si>
  <si>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</si>
  <si>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</si>
  <si>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</si>
  <si>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</si>
  <si>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</si>
  <si>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</si>
  <si>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</si>
  <si>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</si>
  <si>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</si>
  <si>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</si>
  <si>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</si>
  <si>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</si>
  <si>
    <t xml:space="preserve">Farmalogist, Beograd</t>
  </si>
  <si>
    <t xml:space="preserve">Makler, Beograd</t>
  </si>
  <si>
    <t xml:space="preserve">Phoenix pharma, Beograd</t>
  </si>
  <si>
    <t xml:space="preserve">Vega, Valjevo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</si>
</sst>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C58" activeCellId="0" sqref="C58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.06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32762720.7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1396078.98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881379.65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32248021.37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 t="n">
        <f aca="false">247716+20643</f>
        <v>268359</v>
      </c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f aca="false">(28750*5)+5280+107460+1525.33</f>
        <v>258015.33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526374.33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/>
      <c r="C33" s="19"/>
    </row>
    <row r="34" s="14" customFormat="true" ht="20.1" hidden="false" customHeight="true" outlineLevel="0" collapsed="false">
      <c r="A34" s="17" t="n">
        <v>2</v>
      </c>
      <c r="B34" s="18"/>
      <c r="C34" s="19"/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20"/>
      <c r="B36" s="11" t="s">
        <v>28</v>
      </c>
      <c r="C36" s="12" t="n">
        <f aca="false">SUM(C33:C35)</f>
        <v>0</v>
      </c>
    </row>
    <row r="37" s="14" customFormat="true" ht="20.1" hidden="false" customHeight="true" outlineLevel="0" collapsed="false">
      <c r="A37" s="1"/>
      <c r="B37" s="2"/>
      <c r="C37" s="3"/>
    </row>
    <row r="38" s="14" customFormat="true" ht="20.1" hidden="false" customHeight="true" outlineLevel="0" collapsed="false">
      <c r="A38" s="4" t="s">
        <v>30</v>
      </c>
      <c r="B38" s="4"/>
      <c r="C38" s="4"/>
    </row>
    <row r="39" s="14" customFormat="true" ht="20.1" hidden="false" customHeight="true" outlineLevel="0" collapsed="false">
      <c r="A39" s="5" t="n">
        <v>1</v>
      </c>
      <c r="B39" s="8"/>
      <c r="C39" s="9"/>
    </row>
    <row r="40" s="14" customFormat="true" ht="20.1" hidden="false" customHeight="true" outlineLevel="0" collapsed="false">
      <c r="A40" s="5" t="n">
        <v>2</v>
      </c>
      <c r="B40" s="8"/>
      <c r="C40" s="9"/>
    </row>
    <row r="41" s="14" customFormat="true" ht="20.1" hidden="false" customHeight="true" outlineLevel="0" collapsed="false">
      <c r="A41" s="5" t="n">
        <v>3</v>
      </c>
      <c r="B41" s="8"/>
      <c r="C41" s="9"/>
    </row>
    <row r="42" s="14" customFormat="true" ht="20.1" hidden="false" customHeight="true" outlineLevel="0" collapsed="false">
      <c r="A42" s="5" t="n">
        <v>4</v>
      </c>
      <c r="B42" s="8"/>
      <c r="C42" s="9"/>
    </row>
    <row r="43" s="14" customFormat="true" ht="20.1" hidden="false" customHeight="true" outlineLevel="0" collapsed="false">
      <c r="A43" s="5" t="n">
        <v>5</v>
      </c>
      <c r="B43" s="8"/>
      <c r="C43" s="9"/>
    </row>
    <row r="44" s="14" customFormat="true" ht="20.1" hidden="false" customHeight="true" outlineLevel="0" collapsed="false">
      <c r="A44" s="5"/>
      <c r="B44" s="11" t="s">
        <v>28</v>
      </c>
      <c r="C44" s="13" t="n">
        <f aca="false">SUM(C39:C43)</f>
        <v>0</v>
      </c>
    </row>
    <row r="45" s="14" customFormat="true" ht="20.1" hidden="false" customHeight="true" outlineLevel="0" collapsed="false">
      <c r="A45" s="1"/>
      <c r="B45" s="2"/>
      <c r="C45" s="3"/>
    </row>
    <row r="46" s="14" customFormat="true" ht="20.1" hidden="false" customHeight="true" outlineLevel="0" collapsed="false">
      <c r="A46" s="4" t="s">
        <v>31</v>
      </c>
      <c r="B46" s="4"/>
      <c r="C46" s="4"/>
    </row>
    <row r="47" s="14" customFormat="true" ht="20.1" hidden="false" customHeight="true" outlineLevel="0" collapsed="false">
      <c r="A47" s="5" t="n">
        <v>1</v>
      </c>
      <c r="B47" s="6" t="s">
        <v>6</v>
      </c>
      <c r="C47" s="9" t="n">
        <f aca="false">224703.6+61689.1+268952.75</f>
        <v>555345.45</v>
      </c>
    </row>
    <row r="48" s="14" customFormat="true" ht="20.1" hidden="false" customHeight="true" outlineLevel="0" collapsed="false">
      <c r="A48" s="5" t="n">
        <v>2</v>
      </c>
      <c r="B48" s="6" t="s">
        <v>32</v>
      </c>
      <c r="C48" s="9" t="n">
        <f aca="false">52848+261511.2</f>
        <v>314359.2</v>
      </c>
    </row>
    <row r="49" s="14" customFormat="true" ht="20.1" hidden="false" customHeight="true" outlineLevel="0" collapsed="false">
      <c r="A49" s="5" t="n">
        <v>3</v>
      </c>
      <c r="B49" s="8" t="s">
        <v>21</v>
      </c>
      <c r="C49" s="21"/>
    </row>
    <row r="50" s="14" customFormat="true" ht="20.1" hidden="false" customHeight="true" outlineLevel="0" collapsed="false">
      <c r="A50" s="5" t="n">
        <v>4</v>
      </c>
      <c r="B50" s="8"/>
      <c r="C50" s="21"/>
    </row>
    <row r="51" s="14" customFormat="true" ht="20.1" hidden="false" customHeight="true" outlineLevel="0" collapsed="false">
      <c r="A51" s="20"/>
      <c r="B51" s="11" t="s">
        <v>28</v>
      </c>
      <c r="C51" s="12" t="n">
        <f aca="false">SUM(C47:C50)</f>
        <v>869704.65</v>
      </c>
      <c r="D51" s="22"/>
    </row>
    <row r="52" s="14" customFormat="true" ht="20.1" hidden="false" customHeight="true" outlineLevel="0" collapsed="false">
      <c r="A52" s="1"/>
      <c r="B52" s="2"/>
      <c r="C52" s="3"/>
    </row>
    <row r="53" s="14" customFormat="true" ht="20.1" hidden="false" customHeight="true" outlineLevel="0" collapsed="false">
      <c r="A53" s="4" t="s">
        <v>33</v>
      </c>
      <c r="B53" s="4"/>
      <c r="C53" s="4"/>
    </row>
    <row r="54" s="14" customFormat="true" ht="20.1" hidden="false" customHeight="true" outlineLevel="0" collapsed="false">
      <c r="A54" s="5" t="n">
        <v>1</v>
      </c>
      <c r="B54" s="6" t="s">
        <v>34</v>
      </c>
      <c r="C54" s="23" t="n">
        <v>224703.6</v>
      </c>
    </row>
    <row r="55" s="14" customFormat="true" ht="20.1" hidden="false" customHeight="true" outlineLevel="0" collapsed="false">
      <c r="A55" s="5" t="n">
        <v>2</v>
      </c>
      <c r="B55" s="8" t="s">
        <v>35</v>
      </c>
      <c r="C55" s="21" t="n">
        <f aca="false">52848+261511.2</f>
        <v>314359.2</v>
      </c>
    </row>
    <row r="56" s="14" customFormat="true" ht="20.1" hidden="false" customHeight="true" outlineLevel="0" collapsed="false">
      <c r="A56" s="5" t="n">
        <v>3</v>
      </c>
      <c r="B56" s="8" t="s">
        <v>36</v>
      </c>
      <c r="C56" s="21" t="n">
        <v>61689.1</v>
      </c>
    </row>
    <row r="57" s="14" customFormat="true" ht="20.1" hidden="false" customHeight="true" outlineLevel="0" collapsed="false">
      <c r="A57" s="5" t="n">
        <v>4</v>
      </c>
      <c r="B57" s="6" t="s">
        <v>37</v>
      </c>
      <c r="C57" s="24" t="n">
        <v>268952.75</v>
      </c>
    </row>
    <row r="58" s="14" customFormat="true" ht="20.1" hidden="false" customHeight="true" outlineLevel="0" collapsed="false">
      <c r="A58" s="5" t="n">
        <v>5</v>
      </c>
      <c r="B58" s="6"/>
      <c r="C58" s="24"/>
    </row>
    <row r="59" s="14" customFormat="true" ht="20.1" hidden="false" customHeight="true" outlineLevel="0" collapsed="false">
      <c r="A59" s="20"/>
      <c r="B59" s="11" t="s">
        <v>28</v>
      </c>
      <c r="C59" s="12" t="n">
        <f aca="false">SUM(C54:C58)</f>
        <v>869704.65</v>
      </c>
    </row>
    <row r="60" s="14" customFormat="true" ht="20.1" hidden="false" customHeight="true" outlineLevel="0" collapsed="false">
      <c r="A60" s="1"/>
      <c r="B60" s="2"/>
      <c r="C60" s="3"/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8:C38"/>
    <mergeCell ref="A46:C46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1609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2020-09-21T09:32:06Z</dcterms:modified>
  <cp:revision>316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