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<sst xmlns="http://schemas.openxmlformats.org/spreadsheetml/2006/main" count="91" uniqueCount="85">
  <si>
    <t xml:space="preserve">IZVOD STANJA I PROMENA SREDSTAVA NA DAN  11.09.2020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</si>
  <si>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</si>
  <si>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</si>
  <si>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</si>
  <si>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</si>
  <si>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</si>
  <si>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</si>
  <si>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</si>
  <si>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</si>
  <si>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</si>
  <si>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</si>
  <si>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</si>
  <si>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</si>
  <si>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</si>
  <si>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za zaposlene u borbi protiv Covid-19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</si>
  <si>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</si>
  <si>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</si>
  <si>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</si>
  <si>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</si>
  <si>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</si>
  <si>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</si>
  <si>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</si>
  <si>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</si>
  <si>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</si>
  <si>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</si>
  <si>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</si>
  <si>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</si>
  <si>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</si>
  <si>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</si>
  <si>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</si>
  <si>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Aquaduct Speed</t>
  </si>
  <si>
    <t xml:space="preserve">Auto Vasko</t>
  </si>
  <si>
    <t xml:space="preserve">Auto Čačak</t>
  </si>
  <si>
    <t xml:space="preserve">Balkan</t>
  </si>
  <si>
    <t xml:space="preserve">Beolaser</t>
  </si>
  <si>
    <t xml:space="preserve">Boss print</t>
  </si>
  <si>
    <t xml:space="preserve">Vegohem</t>
  </si>
  <si>
    <t xml:space="preserve">Watchout security</t>
  </si>
  <si>
    <t xml:space="preserve">Wiener stadtische osiguranje</t>
  </si>
  <si>
    <t xml:space="preserve">CST</t>
  </si>
  <si>
    <t xml:space="preserve">Vinprom</t>
  </si>
  <si>
    <t xml:space="preserve">Daba</t>
  </si>
  <si>
    <t xml:space="preserve">Di Stefano</t>
  </si>
  <si>
    <t xml:space="preserve">Ekotok</t>
  </si>
  <si>
    <t xml:space="preserve">Eklektikus</t>
  </si>
  <si>
    <t xml:space="preserve">Elkom</t>
  </si>
  <si>
    <t xml:space="preserve">Elektra</t>
  </si>
  <si>
    <t xml:space="preserve">Energo Pro</t>
  </si>
  <si>
    <t xml:space="preserve">Elmaks</t>
  </si>
  <si>
    <t xml:space="preserve">Institut za preventivu</t>
  </si>
  <si>
    <t xml:space="preserve">Institut Vinca</t>
  </si>
  <si>
    <t xml:space="preserve">JP Nišstan</t>
  </si>
  <si>
    <t xml:space="preserve">LIS lab.inf.sistem</t>
  </si>
  <si>
    <t xml:space="preserve">Libela preciz</t>
  </si>
  <si>
    <t xml:space="preserve">Medium</t>
  </si>
  <si>
    <t xml:space="preserve">Mega Solutiom</t>
  </si>
  <si>
    <t xml:space="preserve">Medister</t>
  </si>
  <si>
    <t xml:space="preserve">Medicom</t>
  </si>
  <si>
    <t xml:space="preserve">Mi kops</t>
  </si>
  <si>
    <t xml:space="preserve">Nataly drogerija</t>
  </si>
  <si>
    <t xml:space="preserve">Paragraf LEX</t>
  </si>
  <si>
    <t xml:space="preserve">Posed plus</t>
  </si>
  <si>
    <t xml:space="preserve">SBB</t>
  </si>
  <si>
    <t xml:space="preserve">Sigurnost</t>
  </si>
  <si>
    <t xml:space="preserve">Stol meblo</t>
  </si>
  <si>
    <t xml:space="preserve">Servis Pin</t>
  </si>
  <si>
    <t xml:space="preserve">Superlab</t>
  </si>
  <si>
    <t xml:space="preserve">Specijalna psih.G.T voda</t>
  </si>
  <si>
    <t xml:space="preserve">Sluzbeni glasnik</t>
  </si>
  <si>
    <t xml:space="preserve">Telenor - službeni  </t>
  </si>
  <si>
    <t xml:space="preserve">Tim Co</t>
  </si>
  <si>
    <t xml:space="preserve">Taurunum Med Active</t>
  </si>
  <si>
    <t xml:space="preserve">Trade promet</t>
  </si>
  <si>
    <t xml:space="preserve">Tren</t>
  </si>
  <si>
    <t xml:space="preserve">Termo komerc</t>
  </si>
  <si>
    <t xml:space="preserve">Tekstko</t>
  </si>
  <si>
    <t xml:space="preserve">Zavod ZZZ radnika</t>
  </si>
  <si>
    <t xml:space="preserve">Hidraulika inzinjering</t>
  </si>
  <si>
    <t xml:space="preserve">Fur les</t>
  </si>
  <si>
    <t xml:space="preserve">FMC Consulting</t>
  </si>
  <si>
    <t xml:space="preserve">Uprava za trezor-bank.provizije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</si>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</sst>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82" colorId="64" zoomScale="100" zoomScaleNormal="100" zoomScalePageLayoutView="100" workbookViewId="0">
      <selection pane="topLeft" activeCell="B88" activeCellId="0" sqref="B88:C88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false" hidden="false" outlineLevel="0" max="5" min="4" style="1" width="8"/>
    <col collapsed="false" customWidth="true" hidden="false" outlineLevel="0" max="6" min="6" style="1" width="11.13"/>
    <col collapsed="false" customWidth="false" hidden="false" outlineLevel="0" max="1018" min="7" style="1" width="8"/>
    <col collapsed="false" customWidth="true" hidden="false" outlineLevel="0" max="1020" min="1019" style="0" width="8.62"/>
    <col collapsed="false" customWidth="true" hidden="false" outlineLevel="0" max="1021" min="1021" style="0" width="10.5"/>
  </cols>
  <sheetData>
    <row r="1" customFormat="false" ht="30.6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33730528.76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1574419.07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24250</v>
      </c>
      <c r="F4" s="10"/>
    </row>
    <row r="5" customFormat="false" ht="20.1" hidden="false" customHeight="true" outlineLevel="0" collapsed="false">
      <c r="A5" s="5"/>
      <c r="B5" s="11" t="s">
        <v>4</v>
      </c>
      <c r="C5" s="12" t="n">
        <f aca="false">C2-C3+C4</f>
        <v>32180359.69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</row>
    <row r="8" customFormat="false" ht="20.1" hidden="false" customHeight="true" outlineLevel="0" collapsed="false">
      <c r="A8" s="5" t="n">
        <v>1</v>
      </c>
      <c r="B8" s="6" t="s">
        <v>6</v>
      </c>
      <c r="C8" s="9"/>
    </row>
    <row r="9" customFormat="false" ht="20.1" hidden="false" customHeight="true" outlineLevel="0" collapsed="false">
      <c r="A9" s="5" t="n">
        <v>2</v>
      </c>
      <c r="B9" s="6" t="s">
        <v>7</v>
      </c>
      <c r="C9" s="9"/>
    </row>
    <row r="10" customFormat="false" ht="20.1" hidden="false" customHeight="true" outlineLevel="0" collapsed="false">
      <c r="A10" s="5" t="n">
        <v>3</v>
      </c>
      <c r="B10" s="8" t="s">
        <v>8</v>
      </c>
      <c r="C10" s="9"/>
    </row>
    <row r="11" customFormat="false" ht="20.1" hidden="false" customHeight="true" outlineLevel="0" collapsed="false">
      <c r="A11" s="5" t="n">
        <v>4</v>
      </c>
      <c r="B11" s="6" t="s">
        <v>9</v>
      </c>
      <c r="C11" s="9" t="n">
        <v>1524833.33</v>
      </c>
      <c r="F11" s="10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F12" s="10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F13" s="10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F14" s="10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F15" s="10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F16" s="10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</row>
    <row r="18" customFormat="false" ht="20.1" hidden="false" customHeight="true" outlineLevel="0" collapsed="false">
      <c r="A18" s="5" t="n">
        <v>11</v>
      </c>
      <c r="B18" s="8" t="s">
        <v>16</v>
      </c>
      <c r="C18" s="9"/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F19" s="10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/>
    </row>
    <row r="25" customFormat="false" ht="20.1" hidden="false" customHeight="true" outlineLevel="0" collapsed="false">
      <c r="A25" s="5" t="n">
        <v>18</v>
      </c>
      <c r="B25" s="8" t="s">
        <v>23</v>
      </c>
      <c r="C25" s="9"/>
    </row>
    <row r="26" customFormat="false" ht="20.1" hidden="false" customHeight="true" outlineLevel="0" collapsed="false">
      <c r="A26" s="5" t="n">
        <v>19</v>
      </c>
      <c r="B26" s="8" t="s">
        <v>24</v>
      </c>
      <c r="C26" s="9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/>
    </row>
    <row r="29" customFormat="false" ht="20.1" hidden="false" customHeight="true" outlineLevel="0" collapsed="false">
      <c r="A29" s="5" t="n">
        <v>22</v>
      </c>
      <c r="B29" s="8" t="s">
        <v>27</v>
      </c>
      <c r="C29" s="9" t="n">
        <f aca="false">C83+1410.91</f>
        <v>49585.74</v>
      </c>
    </row>
    <row r="30" s="14" customFormat="true" ht="20.1" hidden="false" customHeight="true" outlineLevel="0" collapsed="false">
      <c r="A30" s="5"/>
      <c r="B30" s="11" t="s">
        <v>28</v>
      </c>
      <c r="C30" s="13" t="n">
        <f aca="false">SUM(C8:C29)</f>
        <v>1574419.07</v>
      </c>
    </row>
    <row r="31" s="14" customFormat="true" ht="20.1" hidden="false" customHeight="true" outlineLevel="0" collapsed="false">
      <c r="B31" s="15"/>
      <c r="C31" s="16"/>
    </row>
    <row r="32" s="14" customFormat="true" ht="20.1" hidden="false" customHeight="true" outlineLevel="0" collapsed="false">
      <c r="A32" s="4" t="s">
        <v>29</v>
      </c>
      <c r="B32" s="4"/>
      <c r="C32" s="4"/>
    </row>
    <row r="33" s="14" customFormat="true" ht="20.1" hidden="false" customHeight="true" outlineLevel="0" collapsed="false">
      <c r="A33" s="17" t="n">
        <v>1</v>
      </c>
      <c r="B33" s="18" t="s">
        <v>30</v>
      </c>
      <c r="C33" s="19" t="n">
        <v>9000</v>
      </c>
    </row>
    <row r="34" s="14" customFormat="true" ht="20.1" hidden="false" customHeight="true" outlineLevel="0" collapsed="false">
      <c r="A34" s="17" t="n">
        <v>2</v>
      </c>
      <c r="B34" s="18" t="s">
        <v>31</v>
      </c>
      <c r="C34" s="19" t="n">
        <v>42500</v>
      </c>
    </row>
    <row r="35" s="14" customFormat="true" ht="20.1" hidden="false" customHeight="true" outlineLevel="0" collapsed="false">
      <c r="A35" s="17" t="n">
        <v>3</v>
      </c>
      <c r="B35" s="18" t="s">
        <v>32</v>
      </c>
      <c r="C35" s="19" t="n">
        <v>18160.4</v>
      </c>
    </row>
    <row r="36" s="14" customFormat="true" ht="20.1" hidden="false" customHeight="true" outlineLevel="0" collapsed="false">
      <c r="A36" s="17" t="n">
        <v>4</v>
      </c>
      <c r="B36" s="18" t="s">
        <v>33</v>
      </c>
      <c r="C36" s="19" t="n">
        <v>50000</v>
      </c>
    </row>
    <row r="37" s="14" customFormat="true" ht="20.1" hidden="false" customHeight="true" outlineLevel="0" collapsed="false">
      <c r="A37" s="17" t="n">
        <v>5</v>
      </c>
      <c r="B37" s="18" t="s">
        <v>34</v>
      </c>
      <c r="C37" s="19" t="n">
        <v>10000</v>
      </c>
    </row>
    <row r="38" s="14" customFormat="true" ht="20.1" hidden="false" customHeight="true" outlineLevel="0" collapsed="false">
      <c r="A38" s="17" t="n">
        <v>6</v>
      </c>
      <c r="B38" s="18" t="s">
        <v>35</v>
      </c>
      <c r="C38" s="19" t="n">
        <v>10000</v>
      </c>
    </row>
    <row r="39" s="14" customFormat="true" ht="20.1" hidden="false" customHeight="true" outlineLevel="0" collapsed="false">
      <c r="A39" s="17" t="n">
        <v>7</v>
      </c>
      <c r="B39" s="18" t="s">
        <v>36</v>
      </c>
      <c r="C39" s="20" t="n">
        <v>51776.4</v>
      </c>
    </row>
    <row r="40" s="14" customFormat="true" ht="20.1" hidden="false" customHeight="true" outlineLevel="0" collapsed="false">
      <c r="A40" s="17" t="n">
        <v>8</v>
      </c>
      <c r="B40" s="18" t="s">
        <v>37</v>
      </c>
      <c r="C40" s="19" t="n">
        <v>4516.13</v>
      </c>
    </row>
    <row r="41" s="14" customFormat="true" ht="20.1" hidden="false" customHeight="true" outlineLevel="0" collapsed="false">
      <c r="A41" s="17" t="n">
        <v>9</v>
      </c>
      <c r="B41" s="18" t="s">
        <v>38</v>
      </c>
      <c r="C41" s="19" t="n">
        <v>70000</v>
      </c>
    </row>
    <row r="42" s="14" customFormat="true" ht="20.1" hidden="false" customHeight="true" outlineLevel="0" collapsed="false">
      <c r="A42" s="17" t="n">
        <v>10</v>
      </c>
      <c r="B42" s="18" t="s">
        <v>39</v>
      </c>
      <c r="C42" s="19" t="n">
        <v>20000</v>
      </c>
    </row>
    <row r="43" s="14" customFormat="true" ht="20.1" hidden="false" customHeight="true" outlineLevel="0" collapsed="false">
      <c r="A43" s="17" t="n">
        <v>11</v>
      </c>
      <c r="B43" s="18" t="s">
        <v>40</v>
      </c>
      <c r="C43" s="19" t="n">
        <v>35949.48</v>
      </c>
    </row>
    <row r="44" s="14" customFormat="true" ht="20.1" hidden="false" customHeight="true" outlineLevel="0" collapsed="false">
      <c r="A44" s="17" t="n">
        <v>12</v>
      </c>
      <c r="B44" s="18" t="s">
        <v>41</v>
      </c>
      <c r="C44" s="21" t="n">
        <v>4950</v>
      </c>
    </row>
    <row r="45" s="14" customFormat="true" ht="20.1" hidden="false" customHeight="true" outlineLevel="0" collapsed="false">
      <c r="A45" s="17" t="n">
        <v>13</v>
      </c>
      <c r="B45" s="18" t="s">
        <v>42</v>
      </c>
      <c r="C45" s="19" t="n">
        <v>20080</v>
      </c>
    </row>
    <row r="46" s="14" customFormat="true" ht="20.1" hidden="false" customHeight="true" outlineLevel="0" collapsed="false">
      <c r="A46" s="17" t="n">
        <v>14</v>
      </c>
      <c r="B46" s="18" t="s">
        <v>43</v>
      </c>
      <c r="C46" s="19" t="n">
        <v>14600</v>
      </c>
    </row>
    <row r="47" s="14" customFormat="true" ht="20.1" hidden="false" customHeight="true" outlineLevel="0" collapsed="false">
      <c r="A47" s="17" t="n">
        <v>15</v>
      </c>
      <c r="B47" s="18" t="s">
        <v>44</v>
      </c>
      <c r="C47" s="19" t="n">
        <v>15000</v>
      </c>
    </row>
    <row r="48" s="14" customFormat="true" ht="20.1" hidden="false" customHeight="true" outlineLevel="0" collapsed="false">
      <c r="A48" s="17" t="n">
        <v>16</v>
      </c>
      <c r="B48" s="18" t="s">
        <v>45</v>
      </c>
      <c r="C48" s="19" t="n">
        <v>10000</v>
      </c>
    </row>
    <row r="49" s="14" customFormat="true" ht="20.1" hidden="false" customHeight="true" outlineLevel="0" collapsed="false">
      <c r="A49" s="17" t="n">
        <v>17</v>
      </c>
      <c r="B49" s="18" t="s">
        <v>46</v>
      </c>
      <c r="C49" s="19" t="n">
        <v>29544</v>
      </c>
    </row>
    <row r="50" s="14" customFormat="true" ht="20.1" hidden="false" customHeight="true" outlineLevel="0" collapsed="false">
      <c r="A50" s="17" t="n">
        <v>18</v>
      </c>
      <c r="B50" s="18" t="s">
        <v>47</v>
      </c>
      <c r="C50" s="19" t="n">
        <v>10000</v>
      </c>
    </row>
    <row r="51" s="14" customFormat="true" ht="20.1" hidden="false" customHeight="true" outlineLevel="0" collapsed="false">
      <c r="A51" s="17" t="n">
        <v>19</v>
      </c>
      <c r="B51" s="18" t="s">
        <v>48</v>
      </c>
      <c r="C51" s="19" t="n">
        <v>86653.2</v>
      </c>
    </row>
    <row r="52" s="14" customFormat="true" ht="20.1" hidden="false" customHeight="true" outlineLevel="0" collapsed="false">
      <c r="A52" s="17" t="n">
        <v>20</v>
      </c>
      <c r="B52" s="18" t="s">
        <v>49</v>
      </c>
      <c r="C52" s="19" t="n">
        <v>25040</v>
      </c>
    </row>
    <row r="53" s="14" customFormat="true" ht="20.1" hidden="false" customHeight="true" outlineLevel="0" collapsed="false">
      <c r="A53" s="17" t="n">
        <v>21</v>
      </c>
      <c r="B53" s="18" t="s">
        <v>50</v>
      </c>
      <c r="C53" s="19" t="n">
        <v>20000</v>
      </c>
    </row>
    <row r="54" s="14" customFormat="true" ht="20.1" hidden="false" customHeight="true" outlineLevel="0" collapsed="false">
      <c r="A54" s="17" t="n">
        <v>22</v>
      </c>
      <c r="B54" s="22" t="s">
        <v>51</v>
      </c>
      <c r="C54" s="19" t="n">
        <v>20000</v>
      </c>
    </row>
    <row r="55" s="14" customFormat="true" ht="20.1" hidden="false" customHeight="true" outlineLevel="0" collapsed="false">
      <c r="A55" s="17" t="n">
        <v>23</v>
      </c>
      <c r="B55" s="18" t="s">
        <v>52</v>
      </c>
      <c r="C55" s="19" t="n">
        <v>19600</v>
      </c>
    </row>
    <row r="56" s="14" customFormat="true" ht="20.1" hidden="false" customHeight="true" outlineLevel="0" collapsed="false">
      <c r="A56" s="17" t="n">
        <v>24</v>
      </c>
      <c r="B56" s="18" t="s">
        <v>53</v>
      </c>
      <c r="C56" s="19" t="n">
        <v>30960</v>
      </c>
    </row>
    <row r="57" s="14" customFormat="true" ht="20.1" hidden="false" customHeight="true" outlineLevel="0" collapsed="false">
      <c r="A57" s="17" t="n">
        <v>25</v>
      </c>
      <c r="B57" s="18" t="s">
        <v>54</v>
      </c>
      <c r="C57" s="19" t="n">
        <v>25500</v>
      </c>
    </row>
    <row r="58" s="14" customFormat="true" ht="20.1" hidden="false" customHeight="true" outlineLevel="0" collapsed="false">
      <c r="A58" s="17" t="n">
        <v>26</v>
      </c>
      <c r="B58" s="18" t="s">
        <v>55</v>
      </c>
      <c r="C58" s="19" t="n">
        <v>3456</v>
      </c>
    </row>
    <row r="59" s="14" customFormat="true" ht="20.1" hidden="false" customHeight="true" outlineLevel="0" collapsed="false">
      <c r="A59" s="17" t="n">
        <v>27</v>
      </c>
      <c r="B59" s="18" t="s">
        <v>56</v>
      </c>
      <c r="C59" s="19" t="n">
        <v>9900</v>
      </c>
    </row>
    <row r="60" s="14" customFormat="true" ht="20.1" hidden="false" customHeight="true" outlineLevel="0" collapsed="false">
      <c r="A60" s="17" t="n">
        <v>28</v>
      </c>
      <c r="B60" s="18" t="s">
        <v>57</v>
      </c>
      <c r="C60" s="19" t="n">
        <v>6400</v>
      </c>
    </row>
    <row r="61" s="14" customFormat="true" ht="20.1" hidden="false" customHeight="true" outlineLevel="0" collapsed="false">
      <c r="A61" s="17" t="n">
        <v>29</v>
      </c>
      <c r="B61" s="18" t="s">
        <v>58</v>
      </c>
      <c r="C61" s="19" t="n">
        <v>1200</v>
      </c>
    </row>
    <row r="62" s="14" customFormat="true" ht="20.1" hidden="false" customHeight="true" outlineLevel="0" collapsed="false">
      <c r="A62" s="17" t="n">
        <v>30</v>
      </c>
      <c r="B62" s="18" t="s">
        <v>59</v>
      </c>
      <c r="C62" s="19" t="n">
        <v>200000</v>
      </c>
    </row>
    <row r="63" s="14" customFormat="true" ht="20.1" hidden="false" customHeight="true" outlineLevel="0" collapsed="false">
      <c r="A63" s="17" t="n">
        <v>31</v>
      </c>
      <c r="B63" s="18" t="s">
        <v>60</v>
      </c>
      <c r="C63" s="19" t="n">
        <v>10000</v>
      </c>
    </row>
    <row r="64" s="14" customFormat="true" ht="20.1" hidden="false" customHeight="true" outlineLevel="0" collapsed="false">
      <c r="A64" s="17" t="n">
        <v>32</v>
      </c>
      <c r="B64" s="18" t="s">
        <v>61</v>
      </c>
      <c r="C64" s="19" t="n">
        <v>15550</v>
      </c>
    </row>
    <row r="65" s="14" customFormat="true" ht="20.1" hidden="false" customHeight="true" outlineLevel="0" collapsed="false">
      <c r="A65" s="17" t="n">
        <v>33</v>
      </c>
      <c r="B65" s="18" t="s">
        <v>62</v>
      </c>
      <c r="C65" s="20" t="n">
        <v>6120</v>
      </c>
    </row>
    <row r="66" s="14" customFormat="true" ht="20.1" hidden="false" customHeight="true" outlineLevel="0" collapsed="false">
      <c r="A66" s="17" t="n">
        <v>34</v>
      </c>
      <c r="B66" s="18" t="s">
        <v>63</v>
      </c>
      <c r="C66" s="19" t="n">
        <v>50000</v>
      </c>
    </row>
    <row r="67" s="14" customFormat="true" ht="20.1" hidden="false" customHeight="true" outlineLevel="0" collapsed="false">
      <c r="A67" s="17" t="n">
        <v>35</v>
      </c>
      <c r="B67" s="18" t="s">
        <v>64</v>
      </c>
      <c r="C67" s="19" t="n">
        <v>20796.08</v>
      </c>
    </row>
    <row r="68" s="14" customFormat="true" ht="20.1" hidden="false" customHeight="true" outlineLevel="0" collapsed="false">
      <c r="A68" s="17" t="n">
        <v>36</v>
      </c>
      <c r="B68" s="18" t="s">
        <v>65</v>
      </c>
      <c r="C68" s="19" t="n">
        <v>5000</v>
      </c>
    </row>
    <row r="69" s="14" customFormat="true" ht="20.1" hidden="false" customHeight="true" outlineLevel="0" collapsed="false">
      <c r="A69" s="17" t="n">
        <v>37</v>
      </c>
      <c r="B69" s="18" t="s">
        <v>66</v>
      </c>
      <c r="C69" s="19" t="n">
        <v>19680</v>
      </c>
    </row>
    <row r="70" s="14" customFormat="true" ht="20.1" hidden="false" customHeight="true" outlineLevel="0" collapsed="false">
      <c r="A70" s="17" t="n">
        <v>38</v>
      </c>
      <c r="B70" s="18" t="s">
        <v>67</v>
      </c>
      <c r="C70" s="20" t="n">
        <v>986.83</v>
      </c>
    </row>
    <row r="71" s="14" customFormat="true" ht="20.1" hidden="false" customHeight="true" outlineLevel="0" collapsed="false">
      <c r="A71" s="17" t="n">
        <v>39</v>
      </c>
      <c r="B71" s="18" t="s">
        <v>68</v>
      </c>
      <c r="C71" s="19" t="n">
        <v>20000</v>
      </c>
    </row>
    <row r="72" s="14" customFormat="true" ht="20.1" hidden="false" customHeight="true" outlineLevel="0" collapsed="false">
      <c r="A72" s="17" t="n">
        <v>40</v>
      </c>
      <c r="B72" s="18" t="s">
        <v>69</v>
      </c>
      <c r="C72" s="20" t="n">
        <v>44615.32</v>
      </c>
    </row>
    <row r="73" s="14" customFormat="true" ht="20.1" hidden="false" customHeight="true" outlineLevel="0" collapsed="false">
      <c r="A73" s="17" t="n">
        <v>41</v>
      </c>
      <c r="B73" s="18" t="s">
        <v>70</v>
      </c>
      <c r="C73" s="19" t="n">
        <v>31920</v>
      </c>
    </row>
    <row r="74" s="14" customFormat="true" ht="20.1" hidden="false" customHeight="true" outlineLevel="0" collapsed="false">
      <c r="A74" s="17" t="n">
        <v>42</v>
      </c>
      <c r="B74" s="18" t="s">
        <v>71</v>
      </c>
      <c r="C74" s="19" t="n">
        <v>20000</v>
      </c>
    </row>
    <row r="75" s="14" customFormat="true" ht="20.1" hidden="false" customHeight="true" outlineLevel="0" collapsed="false">
      <c r="A75" s="17" t="n">
        <v>43</v>
      </c>
      <c r="B75" s="18" t="s">
        <v>72</v>
      </c>
      <c r="C75" s="19" t="n">
        <v>249981.6</v>
      </c>
    </row>
    <row r="76" s="14" customFormat="true" ht="20.1" hidden="false" customHeight="true" outlineLevel="0" collapsed="false">
      <c r="A76" s="17" t="n">
        <v>44</v>
      </c>
      <c r="B76" s="18" t="s">
        <v>73</v>
      </c>
      <c r="C76" s="19" t="n">
        <v>20000</v>
      </c>
    </row>
    <row r="77" s="14" customFormat="true" ht="20.1" hidden="false" customHeight="true" outlineLevel="0" collapsed="false">
      <c r="A77" s="17" t="n">
        <v>45</v>
      </c>
      <c r="B77" s="18" t="s">
        <v>74</v>
      </c>
      <c r="C77" s="19" t="n">
        <v>11608.8</v>
      </c>
    </row>
    <row r="78" s="14" customFormat="true" ht="20.1" hidden="false" customHeight="true" outlineLevel="0" collapsed="false">
      <c r="A78" s="17" t="n">
        <v>46</v>
      </c>
      <c r="B78" s="18" t="s">
        <v>75</v>
      </c>
      <c r="C78" s="19" t="n">
        <v>50000</v>
      </c>
    </row>
    <row r="79" s="14" customFormat="true" ht="20.1" hidden="false" customHeight="true" outlineLevel="0" collapsed="false">
      <c r="A79" s="17" t="n">
        <v>47</v>
      </c>
      <c r="B79" s="18" t="s">
        <v>76</v>
      </c>
      <c r="C79" s="19" t="n">
        <v>15600</v>
      </c>
    </row>
    <row r="80" s="14" customFormat="true" ht="20.1" hidden="false" customHeight="true" outlineLevel="0" collapsed="false">
      <c r="A80" s="17" t="n">
        <v>48</v>
      </c>
      <c r="B80" s="18" t="s">
        <v>77</v>
      </c>
      <c r="C80" s="19" t="n">
        <v>15000</v>
      </c>
    </row>
    <row r="81" s="14" customFormat="true" ht="20.1" hidden="false" customHeight="true" outlineLevel="0" collapsed="false">
      <c r="A81" s="17" t="n">
        <v>49</v>
      </c>
      <c r="B81" s="18" t="s">
        <v>78</v>
      </c>
      <c r="C81" s="19" t="n">
        <v>14600</v>
      </c>
    </row>
    <row r="82" s="14" customFormat="true" ht="20.1" hidden="false" customHeight="true" outlineLevel="0" collapsed="false">
      <c r="A82" s="17" t="n">
        <v>50</v>
      </c>
      <c r="B82" s="18" t="s">
        <v>79</v>
      </c>
      <c r="C82" s="19" t="n">
        <v>30000</v>
      </c>
    </row>
    <row r="83" s="14" customFormat="true" ht="20.1" hidden="false" customHeight="true" outlineLevel="0" collapsed="false">
      <c r="A83" s="17" t="n">
        <v>51</v>
      </c>
      <c r="B83" s="18" t="s">
        <v>80</v>
      </c>
      <c r="C83" s="20" t="n">
        <f aca="false">895.32+45222.92+2056.59</f>
        <v>48174.83</v>
      </c>
    </row>
    <row r="84" s="14" customFormat="true" ht="20.1" hidden="false" customHeight="true" outlineLevel="0" collapsed="false">
      <c r="A84" s="17"/>
      <c r="B84" s="23"/>
      <c r="C84" s="19"/>
    </row>
    <row r="85" s="14" customFormat="true" ht="20.1" hidden="false" customHeight="true" outlineLevel="0" collapsed="false">
      <c r="A85" s="24"/>
      <c r="B85" s="11" t="s">
        <v>28</v>
      </c>
      <c r="C85" s="12" t="n">
        <f aca="false">SUM(C33:C84)</f>
        <v>1574419.07</v>
      </c>
    </row>
    <row r="86" s="14" customFormat="true" ht="20.1" hidden="false" customHeight="true" outlineLevel="0" collapsed="false">
      <c r="A86" s="1"/>
      <c r="B86" s="2"/>
      <c r="C86" s="3"/>
    </row>
    <row r="87" s="14" customFormat="true" ht="20.1" hidden="false" customHeight="true" outlineLevel="0" collapsed="false">
      <c r="A87" s="4" t="s">
        <v>81</v>
      </c>
      <c r="B87" s="4"/>
      <c r="C87" s="4"/>
    </row>
    <row r="88" s="14" customFormat="true" ht="20.1" hidden="false" customHeight="true" outlineLevel="0" collapsed="false">
      <c r="A88" s="5" t="n">
        <v>1</v>
      </c>
      <c r="B88" s="6"/>
      <c r="C88" s="9"/>
    </row>
    <row r="89" s="14" customFormat="true" ht="20.1" hidden="false" customHeight="true" outlineLevel="0" collapsed="false">
      <c r="A89" s="5" t="n">
        <v>2</v>
      </c>
      <c r="B89" s="8"/>
      <c r="C89" s="9"/>
    </row>
    <row r="90" s="14" customFormat="true" ht="20.1" hidden="false" customHeight="true" outlineLevel="0" collapsed="false">
      <c r="A90" s="5" t="n">
        <v>3</v>
      </c>
      <c r="B90" s="8"/>
      <c r="C90" s="9"/>
    </row>
    <row r="91" s="14" customFormat="true" ht="20.1" hidden="false" customHeight="true" outlineLevel="0" collapsed="false">
      <c r="A91" s="5" t="n">
        <v>4</v>
      </c>
      <c r="B91" s="8"/>
      <c r="C91" s="9"/>
    </row>
    <row r="92" s="14" customFormat="true" ht="20.1" hidden="false" customHeight="true" outlineLevel="0" collapsed="false">
      <c r="A92" s="5" t="n">
        <v>5</v>
      </c>
      <c r="B92" s="8"/>
      <c r="C92" s="9"/>
    </row>
    <row r="93" s="14" customFormat="true" ht="20.1" hidden="false" customHeight="true" outlineLevel="0" collapsed="false">
      <c r="A93" s="5"/>
      <c r="B93" s="11" t="s">
        <v>28</v>
      </c>
      <c r="C93" s="13" t="n">
        <f aca="false">SUM(C88:C92)</f>
        <v>0</v>
      </c>
    </row>
    <row r="94" s="14" customFormat="true" ht="20.1" hidden="false" customHeight="true" outlineLevel="0" collapsed="false">
      <c r="A94" s="1"/>
      <c r="B94" s="2"/>
      <c r="C94" s="3"/>
    </row>
    <row r="95" s="14" customFormat="true" ht="20.1" hidden="false" customHeight="true" outlineLevel="0" collapsed="false">
      <c r="A95" s="4" t="s">
        <v>82</v>
      </c>
      <c r="B95" s="4"/>
      <c r="C95" s="4"/>
    </row>
    <row r="96" s="14" customFormat="true" ht="20.1" hidden="false" customHeight="true" outlineLevel="0" collapsed="false">
      <c r="A96" s="5" t="n">
        <v>1</v>
      </c>
      <c r="B96" s="6" t="s">
        <v>6</v>
      </c>
      <c r="C96" s="9"/>
    </row>
    <row r="97" s="14" customFormat="true" ht="20.1" hidden="false" customHeight="true" outlineLevel="0" collapsed="false">
      <c r="A97" s="5" t="n">
        <v>2</v>
      </c>
      <c r="B97" s="6" t="s">
        <v>83</v>
      </c>
      <c r="C97" s="9"/>
    </row>
    <row r="98" s="14" customFormat="true" ht="20.1" hidden="false" customHeight="true" outlineLevel="0" collapsed="false">
      <c r="A98" s="5" t="n">
        <v>3</v>
      </c>
      <c r="B98" s="8" t="s">
        <v>21</v>
      </c>
      <c r="C98" s="25"/>
    </row>
    <row r="99" s="14" customFormat="true" ht="20.1" hidden="false" customHeight="true" outlineLevel="0" collapsed="false">
      <c r="A99" s="5" t="n">
        <v>4</v>
      </c>
      <c r="B99" s="8"/>
      <c r="C99" s="25"/>
    </row>
    <row r="100" s="14" customFormat="true" ht="20.1" hidden="false" customHeight="true" outlineLevel="0" collapsed="false">
      <c r="A100" s="24"/>
      <c r="B100" s="11" t="s">
        <v>28</v>
      </c>
      <c r="C100" s="12" t="n">
        <f aca="false">SUM(C96:C99)</f>
        <v>0</v>
      </c>
    </row>
    <row r="101" s="14" customFormat="true" ht="20.1" hidden="false" customHeight="true" outlineLevel="0" collapsed="false">
      <c r="A101" s="1"/>
      <c r="B101" s="2"/>
      <c r="C101" s="3"/>
    </row>
    <row r="102" s="14" customFormat="true" ht="20.1" hidden="false" customHeight="true" outlineLevel="0" collapsed="false">
      <c r="A102" s="4" t="s">
        <v>84</v>
      </c>
      <c r="B102" s="4"/>
      <c r="C102" s="4"/>
    </row>
    <row r="103" s="14" customFormat="true" ht="20.1" hidden="false" customHeight="true" outlineLevel="0" collapsed="false">
      <c r="A103" s="5" t="n">
        <v>1</v>
      </c>
      <c r="B103" s="6"/>
      <c r="C103" s="26"/>
    </row>
    <row r="104" s="14" customFormat="true" ht="20.1" hidden="false" customHeight="true" outlineLevel="0" collapsed="false">
      <c r="A104" s="5" t="n">
        <v>2</v>
      </c>
      <c r="B104" s="8"/>
      <c r="C104" s="25"/>
    </row>
    <row r="105" s="14" customFormat="true" ht="20.1" hidden="false" customHeight="true" outlineLevel="0" collapsed="false">
      <c r="A105" s="5" t="n">
        <v>3</v>
      </c>
      <c r="B105" s="8"/>
      <c r="C105" s="25"/>
    </row>
    <row r="106" s="14" customFormat="true" ht="20.1" hidden="false" customHeight="true" outlineLevel="0" collapsed="false">
      <c r="A106" s="5" t="n">
        <v>4</v>
      </c>
      <c r="B106" s="6"/>
      <c r="C106" s="27"/>
    </row>
    <row r="107" s="14" customFormat="true" ht="20.1" hidden="false" customHeight="true" outlineLevel="0" collapsed="false">
      <c r="A107" s="5" t="n">
        <v>5</v>
      </c>
      <c r="B107" s="6"/>
      <c r="C107" s="27"/>
    </row>
    <row r="108" s="14" customFormat="true" ht="20.1" hidden="false" customHeight="true" outlineLevel="0" collapsed="false">
      <c r="A108" s="24"/>
      <c r="B108" s="11" t="s">
        <v>28</v>
      </c>
      <c r="C108" s="12" t="n">
        <f aca="false">SUM(C103:C107)</f>
        <v>0</v>
      </c>
    </row>
    <row r="109" s="14" customFormat="true" ht="20.1" hidden="false" customHeight="true" outlineLevel="0" collapsed="false">
      <c r="A109" s="1"/>
      <c r="B109" s="2"/>
      <c r="C109" s="3"/>
    </row>
    <row r="110" s="14" customFormat="true" ht="20.1" hidden="false" customHeight="true" outlineLevel="0" collapsed="false">
      <c r="A110" s="1"/>
      <c r="B110" s="2"/>
      <c r="C110" s="3"/>
    </row>
    <row r="111" s="14" customFormat="true" ht="20.1" hidden="false" customHeight="true" outlineLevel="0" collapsed="false">
      <c r="A111" s="1"/>
      <c r="B111" s="2"/>
      <c r="C111" s="3"/>
    </row>
    <row r="112" s="14" customFormat="true" ht="20.1" hidden="false" customHeight="true" outlineLevel="0" collapsed="false">
      <c r="A112" s="1"/>
      <c r="B112" s="2"/>
      <c r="C112" s="3"/>
    </row>
    <row r="113" s="14" customFormat="true" ht="20.1" hidden="false" customHeight="true" outlineLevel="0" collapsed="false">
      <c r="A113" s="1"/>
      <c r="B113" s="2"/>
      <c r="C113" s="3"/>
    </row>
    <row r="114" s="14" customFormat="true" ht="20.1" hidden="false" customHeight="true" outlineLevel="0" collapsed="false">
      <c r="A114" s="1"/>
      <c r="B114" s="2"/>
      <c r="C114" s="3"/>
    </row>
    <row r="115" s="14" customFormat="true" ht="20.1" hidden="false" customHeight="true" outlineLevel="0" collapsed="false">
      <c r="A115" s="1"/>
      <c r="B115" s="2"/>
      <c r="C115" s="3"/>
    </row>
    <row r="116" s="14" customFormat="true" ht="20.1" hidden="false" customHeight="true" outlineLevel="0" collapsed="false">
      <c r="A116" s="1"/>
      <c r="B116" s="2"/>
      <c r="C116" s="3"/>
    </row>
    <row r="117" s="14" customFormat="true" ht="20.1" hidden="false" customHeight="true" outlineLevel="0" collapsed="false">
      <c r="A117" s="1"/>
      <c r="B117" s="2"/>
      <c r="C117" s="3"/>
    </row>
    <row r="118" s="14" customFormat="true" ht="20.1" hidden="false" customHeight="true" outlineLevel="0" collapsed="false">
      <c r="A118" s="1"/>
      <c r="B118" s="2"/>
      <c r="C118" s="3"/>
    </row>
    <row r="119" s="14" customFormat="true" ht="20.1" hidden="false" customHeight="true" outlineLevel="0" collapsed="false">
      <c r="A119" s="1"/>
      <c r="B119" s="2"/>
      <c r="C119" s="3"/>
    </row>
    <row r="120" s="14" customFormat="true" ht="20.1" hidden="false" customHeight="true" outlineLevel="0" collapsed="false">
      <c r="A120" s="1"/>
      <c r="B120" s="2"/>
      <c r="C120" s="3"/>
    </row>
    <row r="121" s="14" customFormat="true" ht="20.1" hidden="false" customHeight="true" outlineLevel="0" collapsed="false">
      <c r="A121" s="1"/>
      <c r="B121" s="2"/>
      <c r="C121" s="3"/>
    </row>
    <row r="122" s="14" customFormat="true" ht="20.1" hidden="false" customHeight="true" outlineLevel="0" collapsed="false">
      <c r="A122" s="1"/>
      <c r="B122" s="2"/>
      <c r="C122" s="3"/>
    </row>
    <row r="123" s="14" customFormat="true" ht="20.1" hidden="false" customHeight="true" outlineLevel="0" collapsed="false">
      <c r="A123" s="1"/>
      <c r="B123" s="2"/>
      <c r="C123" s="3"/>
    </row>
    <row r="124" customFormat="false" ht="21" hidden="false" customHeight="true" outlineLevel="0" collapsed="false"/>
    <row r="125" customFormat="false" ht="21" hidden="false" customHeight="true" outlineLevel="0" collapsed="false"/>
    <row r="126" customFormat="false" ht="21" hidden="false" customHeight="true" outlineLevel="0" collapsed="false"/>
    <row r="127" customFormat="false" ht="21" hidden="false" customHeight="true" outlineLevel="0" collapsed="false"/>
    <row r="128" customFormat="false" ht="21" hidden="false" customHeight="true" outlineLevel="0" collapsed="false"/>
    <row r="129" customFormat="false" ht="21" hidden="false" customHeight="true" outlineLevel="0" collapsed="false"/>
    <row r="130" customFormat="false" ht="21" hidden="false" customHeight="true" outlineLevel="0" collapsed="false"/>
    <row r="131" customFormat="false" ht="21" hidden="false" customHeight="true" outlineLevel="0" collapsed="false"/>
    <row r="132" customFormat="false" ht="21" hidden="false" customHeight="true" outlineLevel="0" collapsed="false"/>
    <row r="133" customFormat="false" ht="21" hidden="false" customHeight="true" outlineLevel="0" collapsed="false"/>
    <row r="134" customFormat="false" ht="21" hidden="false" customHeight="true" outlineLevel="0" collapsed="false"/>
    <row r="135" customFormat="false" ht="21" hidden="false" customHeight="true" outlineLevel="0" collapsed="false"/>
    <row r="136" customFormat="false" ht="21" hidden="false" customHeight="true" outlineLevel="0" collapsed="false"/>
    <row r="137" customFormat="false" ht="21" hidden="false" customHeight="true" outlineLevel="0" collapsed="false"/>
    <row r="138" customFormat="false" ht="21" hidden="false" customHeight="true" outlineLevel="0" collapsed="false"/>
    <row r="139" customFormat="false" ht="21" hidden="false" customHeight="true" outlineLevel="0" collapsed="false"/>
    <row r="140" customFormat="false" ht="21" hidden="false" customHeight="true" outlineLevel="0" collapsed="false"/>
    <row r="141" customFormat="false" ht="21" hidden="false" customHeight="true" outlineLevel="0" collapsed="false"/>
    <row r="142" customFormat="false" ht="21" hidden="false" customHeight="true" outlineLevel="0" collapsed="false"/>
    <row r="143" customFormat="false" ht="21" hidden="false" customHeight="true" outlineLevel="0" collapsed="false"/>
    <row r="144" customFormat="false" ht="21" hidden="false" customHeight="true" outlineLevel="0" collapsed="false"/>
    <row r="145" customFormat="false" ht="21" hidden="false" customHeight="true" outlineLevel="0" collapsed="false"/>
    <row r="146" customFormat="false" ht="21" hidden="false" customHeight="true" outlineLevel="0" collapsed="false"/>
    <row r="147" customFormat="false" ht="21" hidden="false" customHeight="true" outlineLevel="0" collapsed="false"/>
    <row r="148" customFormat="false" ht="21" hidden="false" customHeight="true" outlineLevel="0" collapsed="false"/>
    <row r="149" customFormat="false" ht="21" hidden="false" customHeight="true" outlineLevel="0" collapsed="false"/>
    <row r="150" customFormat="false" ht="21" hidden="false" customHeight="true" outlineLevel="0" collapsed="false"/>
    <row r="151" customFormat="false" ht="21" hidden="false" customHeight="true" outlineLevel="0" collapsed="false"/>
    <row r="152" customFormat="false" ht="21" hidden="false" customHeight="true" outlineLevel="0" collapsed="false"/>
    <row r="153" customFormat="false" ht="21" hidden="false" customHeight="true" outlineLevel="0" collapsed="false"/>
    <row r="154" customFormat="false" ht="21" hidden="false" customHeight="true" outlineLevel="0" collapsed="false"/>
    <row r="155" customFormat="false" ht="21" hidden="false" customHeight="true" outlineLevel="0" collapsed="false"/>
    <row r="156" customFormat="false" ht="21" hidden="false" customHeight="true" outlineLevel="0" collapsed="false"/>
    <row r="157" customFormat="false" ht="21" hidden="false" customHeight="true" outlineLevel="0" collapsed="false"/>
    <row r="158" customFormat="false" ht="21" hidden="false" customHeight="true" outlineLevel="0" collapsed="false"/>
    <row r="159" customFormat="false" ht="21" hidden="false" customHeight="true" outlineLevel="0" collapsed="false"/>
    <row r="160" customFormat="false" ht="21" hidden="false" customHeight="true" outlineLevel="0" collapsed="false"/>
    <row r="161" customFormat="false" ht="21" hidden="false" customHeight="true" outlineLevel="0" collapsed="false"/>
    <row r="162" customFormat="false" ht="21" hidden="false" customHeight="true" outlineLevel="0" collapsed="false"/>
    <row r="163" customFormat="false" ht="21" hidden="false" customHeight="true" outlineLevel="0" collapsed="false"/>
    <row r="164" customFormat="false" ht="21" hidden="false" customHeight="true" outlineLevel="0" collapsed="false"/>
    <row r="165" customFormat="false" ht="21" hidden="false" customHeight="true" outlineLevel="0" collapsed="false"/>
    <row r="166" customFormat="false" ht="21" hidden="false" customHeight="true" outlineLevel="0" collapsed="false"/>
    <row r="167" customFormat="false" ht="21" hidden="false" customHeight="true" outlineLevel="0" collapsed="false"/>
    <row r="168" customFormat="false" ht="21" hidden="false" customHeight="true" outlineLevel="0" collapsed="false"/>
    <row r="169" customFormat="false" ht="21" hidden="false" customHeight="true" outlineLevel="0" collapsed="false"/>
    <row r="170" customFormat="false" ht="21" hidden="false" customHeight="true" outlineLevel="0" collapsed="false"/>
    <row r="171" customFormat="false" ht="21" hidden="false" customHeight="true" outlineLevel="0" collapsed="false"/>
    <row r="172" customFormat="false" ht="21" hidden="false" customHeight="true" outlineLevel="0" collapsed="false"/>
    <row r="173" customFormat="false" ht="21" hidden="false" customHeight="true" outlineLevel="0" collapsed="false"/>
    <row r="174" customFormat="false" ht="21" hidden="false" customHeight="true" outlineLevel="0" collapsed="false"/>
    <row r="175" customFormat="false" ht="21" hidden="false" customHeight="true" outlineLevel="0" collapsed="false"/>
    <row r="176" customFormat="false" ht="21" hidden="false" customHeight="true" outlineLevel="0" collapsed="false"/>
    <row r="177" customFormat="false" ht="21" hidden="false" customHeight="true" outlineLevel="0" collapsed="false"/>
    <row r="178" customFormat="false" ht="21" hidden="false" customHeight="true" outlineLevel="0" collapsed="false"/>
    <row r="179" customFormat="false" ht="21" hidden="false" customHeight="true" outlineLevel="0" collapsed="false"/>
    <row r="180" customFormat="false" ht="21" hidden="false" customHeight="true" outlineLevel="0" collapsed="false"/>
    <row r="181" customFormat="false" ht="21" hidden="false" customHeight="true" outlineLevel="0" collapsed="false"/>
    <row r="182" customFormat="false" ht="21" hidden="false" customHeight="true" outlineLevel="0" collapsed="false"/>
    <row r="183" customFormat="false" ht="21" hidden="false" customHeight="true" outlineLevel="0" collapsed="false"/>
    <row r="184" customFormat="false" ht="21" hidden="false" customHeight="tru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1:C1"/>
    <mergeCell ref="A7:C7"/>
    <mergeCell ref="A32:C32"/>
    <mergeCell ref="A87:C87"/>
    <mergeCell ref="A95:C95"/>
    <mergeCell ref="A102:C10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88:C88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B88:C88 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1593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2020-09-14T08:53:28Z</dcterms:modified>
  <cp:revision>308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