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<sst xmlns="http://schemas.openxmlformats.org/spreadsheetml/2006/main" count="41" uniqueCount="34">
  <si>
    <t xml:space="preserve">IZVOD STANJA I PROMENA SREDSTAVA NA DAN  21.05.2020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</si>
  <si>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</si>
  <si>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</si>
  <si>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</si>
  <si>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</si>
  <si>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</si>
  <si>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</si>
  <si>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 i medicinski potrošni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</si>
  <si>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</si>
  <si>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</si>
  <si>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</si>
  <si>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</si>
  <si>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</si>
  <si>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</si>
  <si>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</si>
  <si>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</si>
  <si>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</si>
  <si>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</si>
  <si>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</si>
  <si>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</si>
  <si>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</si>
  <si>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</si>
  <si>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</si>
  <si>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</si>
  <si>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</si>
  <si>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</si>
  <si>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Dunav osiguranje</t>
  </si>
  <si>
    <t xml:space="preserve">Uprava za trezor-bank.provizije</t>
  </si>
  <si>
    <t xml:space="preserve">ZIN Topcider-takse</t>
  </si>
  <si>
    <t xml:space="preserve">SPECIFIKACIJA UPLATA RFZO-A</t>
  </si>
  <si>
    <t xml:space="preserve">SPECIFIKACIJA UPLATA - ISPLATA PO NAMENAMA - OBRAČUNSKI NALOZI</t>
  </si>
  <si>
    <t xml:space="preserve">Laboratorijski materijal</t>
  </si>
  <si>
    <t xml:space="preserve">SPECIFIKACIJA ISPLATA PO DOBAVLJAČIMA - OBRAČUNSKI NALOZI</t>
  </si>
  <si>
    <t xml:space="preserve">Promedia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</si>
</sst>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D_i_n_._-;\-* #,##0.00\ _D_i_n_._-;_-* \-??\ _D_i_n_._-;_-@_-"/>
    <numFmt numFmtId="166" formatCode="#,##0.00"/>
    <numFmt numFmtId="167" formatCode="#,###.00"/>
  </numFmts>
  <fonts count="27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b val="true"/>
      <sz val="11"/>
      <color rgb="FFFF99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i val="true"/>
      <sz val="11"/>
      <color rgb="FF808080"/>
      <name val="Calibri"/>
      <family val="2"/>
      <charset val="1"/>
    </font>
    <font>
      <sz val="11"/>
      <color rgb="FF008000"/>
      <name val="Calibri"/>
      <family val="2"/>
      <charset val="1"/>
    </font>
    <font>
      <b val="true"/>
      <sz val="15"/>
      <color rgb="FF003366"/>
      <name val="Calibri"/>
      <family val="2"/>
      <charset val="1"/>
    </font>
    <font>
      <b val="true"/>
      <sz val="13"/>
      <color rgb="FF003366"/>
      <name val="Calibri"/>
      <family val="2"/>
      <charset val="1"/>
    </font>
    <font>
      <b val="true"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993300"/>
      <name val="Calibri"/>
      <family val="2"/>
      <charset val="1"/>
    </font>
    <font>
      <b val="true"/>
      <sz val="11"/>
      <color rgb="FF333333"/>
      <name val="Calibri"/>
      <family val="2"/>
      <charset val="1"/>
    </font>
    <font>
      <b val="true"/>
      <sz val="18"/>
      <color rgb="FF003366"/>
      <name val="Cambria"/>
      <family val="2"/>
      <charset val="1"/>
    </font>
    <font>
      <b val="true"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22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3" borderId="0" applyFont="true" applyBorder="false" applyAlignment="true" applyProtection="false">
      <alignment horizontal="general" vertical="bottom" textRotation="0" wrapText="false" indent="0" shrinkToFit="false"/>
    </xf>
    <xf numFmtId="164" fontId="4" fillId="4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6" borderId="0" applyFont="true" applyBorder="false" applyAlignment="true" applyProtection="false">
      <alignment horizontal="general" vertical="bottom" textRotation="0" wrapText="false" indent="0" shrinkToFit="false"/>
    </xf>
    <xf numFmtId="164" fontId="4" fillId="7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9" borderId="0" applyFont="true" applyBorder="false" applyAlignment="true" applyProtection="false">
      <alignment horizontal="general" vertical="bottom" textRotation="0" wrapText="false" indent="0" shrinkToFit="false"/>
    </xf>
    <xf numFmtId="164" fontId="4" fillId="10" borderId="0" applyFont="true" applyBorder="false" applyAlignment="true" applyProtection="false">
      <alignment horizontal="general" vertical="bottom" textRotation="0" wrapText="false" indent="0" shrinkToFit="false"/>
    </xf>
    <xf numFmtId="164" fontId="4" fillId="5" borderId="0" applyFont="true" applyBorder="false" applyAlignment="true" applyProtection="false">
      <alignment horizontal="general" vertical="bottom" textRotation="0" wrapText="false" indent="0" shrinkToFit="false"/>
    </xf>
    <xf numFmtId="164" fontId="4" fillId="8" borderId="0" applyFont="true" applyBorder="false" applyAlignment="true" applyProtection="false">
      <alignment horizontal="general" vertical="bottom" textRotation="0" wrapText="false" indent="0" shrinkToFit="false"/>
    </xf>
    <xf numFmtId="164" fontId="4" fillId="11" borderId="0" applyFont="true" applyBorder="false" applyAlignment="true" applyProtection="false">
      <alignment horizontal="general" vertical="bottom" textRotation="0" wrapText="false" indent="0" shrinkToFit="false"/>
    </xf>
    <xf numFmtId="164" fontId="5" fillId="12" borderId="0" applyFont="true" applyBorder="false" applyAlignment="true" applyProtection="false">
      <alignment horizontal="general" vertical="bottom" textRotation="0" wrapText="false" indent="0" shrinkToFit="false"/>
    </xf>
    <xf numFmtId="164" fontId="5" fillId="9" borderId="0" applyFont="true" applyBorder="false" applyAlignment="true" applyProtection="false">
      <alignment horizontal="general" vertical="bottom" textRotation="0" wrapText="false" indent="0" shrinkToFit="false"/>
    </xf>
    <xf numFmtId="164" fontId="5" fillId="10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5" borderId="0" applyFont="true" applyBorder="false" applyAlignment="true" applyProtection="false">
      <alignment horizontal="general" vertical="bottom" textRotation="0" wrapText="false" indent="0" shrinkToFit="false"/>
    </xf>
    <xf numFmtId="164" fontId="5" fillId="16" borderId="0" applyFont="true" applyBorder="false" applyAlignment="true" applyProtection="false">
      <alignment horizontal="general" vertical="bottom" textRotation="0" wrapText="false" indent="0" shrinkToFit="false"/>
    </xf>
    <xf numFmtId="164" fontId="5" fillId="17" borderId="0" applyFont="true" applyBorder="false" applyAlignment="true" applyProtection="false">
      <alignment horizontal="general" vertical="bottom" textRotation="0" wrapText="false" indent="0" shrinkToFit="false"/>
    </xf>
    <xf numFmtId="164" fontId="5" fillId="18" borderId="0" applyFont="true" applyBorder="false" applyAlignment="true" applyProtection="false">
      <alignment horizontal="general" vertical="bottom" textRotation="0" wrapText="false" indent="0" shrinkToFit="false"/>
    </xf>
    <xf numFmtId="164" fontId="5" fillId="13" borderId="0" applyFont="true" applyBorder="false" applyAlignment="true" applyProtection="false">
      <alignment horizontal="general" vertical="bottom" textRotation="0" wrapText="false" indent="0" shrinkToFit="false"/>
    </xf>
    <xf numFmtId="164" fontId="5" fillId="14" borderId="0" applyFont="true" applyBorder="false" applyAlignment="true" applyProtection="false">
      <alignment horizontal="general" vertical="bottom" textRotation="0" wrapText="false" indent="0" shrinkToFit="false"/>
    </xf>
    <xf numFmtId="164" fontId="5" fillId="19" borderId="0" applyFont="true" applyBorder="false" applyAlignment="true" applyProtection="false">
      <alignment horizontal="general" vertical="bottom" textRotation="0" wrapText="false" indent="0" shrinkToFit="false"/>
    </xf>
    <xf numFmtId="164" fontId="6" fillId="3" borderId="0" applyFont="true" applyBorder="false" applyAlignment="true" applyProtection="false">
      <alignment horizontal="general" vertical="bottom" textRotation="0" wrapText="false" indent="0" shrinkToFit="false"/>
    </xf>
    <xf numFmtId="164" fontId="7" fillId="20" borderId="1" applyFont="true" applyBorder="true" applyAlignment="true" applyProtection="false">
      <alignment horizontal="general" vertical="bottom" textRotation="0" wrapText="false" indent="0" shrinkToFit="false"/>
    </xf>
    <xf numFmtId="164" fontId="8" fillId="21" borderId="2" applyFont="true" applyBorder="tru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3" applyFont="true" applyBorder="true" applyAlignment="true" applyProtection="false">
      <alignment horizontal="general" vertical="bottom" textRotation="0" wrapText="false" indent="0" shrinkToFit="false"/>
    </xf>
    <xf numFmtId="164" fontId="12" fillId="0" borderId="4" applyFont="true" applyBorder="true" applyAlignment="true" applyProtection="false">
      <alignment horizontal="general" vertical="bottom" textRotation="0" wrapText="false" indent="0" shrinkToFit="false"/>
    </xf>
    <xf numFmtId="164" fontId="13" fillId="0" borderId="5" applyFont="true" applyBorder="tru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1" applyFont="true" applyBorder="true" applyAlignment="true" applyProtection="false">
      <alignment horizontal="general" vertical="bottom" textRotation="0" wrapText="false" indent="0" shrinkToFit="false"/>
    </xf>
    <xf numFmtId="164" fontId="15" fillId="0" borderId="6" applyFont="true" applyBorder="true" applyAlignment="true" applyProtection="false">
      <alignment horizontal="general" vertical="bottom" textRotation="0" wrapText="false" indent="0" shrinkToFit="false"/>
    </xf>
    <xf numFmtId="164" fontId="16" fillId="22" borderId="0" applyFont="true" applyBorder="false" applyAlignment="true" applyProtection="false">
      <alignment horizontal="general" vertical="bottom" textRotation="0" wrapText="false" indent="0" shrinkToFit="false"/>
    </xf>
    <xf numFmtId="164" fontId="0" fillId="23" borderId="7" applyFont="true" applyBorder="true" applyAlignment="true" applyProtection="false">
      <alignment horizontal="general" vertical="bottom" textRotation="0" wrapText="false" indent="0" shrinkToFit="false"/>
    </xf>
    <xf numFmtId="164" fontId="17" fillId="20" borderId="8" applyFont="true" applyBorder="true" applyAlignment="true" applyProtection="false">
      <alignment horizontal="general" vertical="bottom" textRotation="0" wrapText="false" indent="0" shrinkToFit="false"/>
    </xf>
    <xf numFmtId="164" fontId="18" fillId="0" borderId="0" applyFont="true" applyBorder="false" applyAlignment="true" applyProtection="false">
      <alignment horizontal="general" vertical="bottom" textRotation="0" wrapText="false" indent="0" shrinkToFit="false"/>
    </xf>
    <xf numFmtId="164" fontId="19" fillId="0" borderId="9" applyFont="true" applyBorder="true" applyAlignment="true" applyProtection="false">
      <alignment horizontal="general" vertical="bottom" textRotation="0" wrapText="false" indent="0" shrinkToFit="false"/>
    </xf>
    <xf numFmtId="164" fontId="2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2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24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2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2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40% - Accent1" xfId="26"/>
    <cellStyle name="40% - Accent2" xfId="27"/>
    <cellStyle name="40% - Accent3" xfId="28"/>
    <cellStyle name="40% - Accent4" xfId="29"/>
    <cellStyle name="40% - Accent5" xfId="30"/>
    <cellStyle name="40% - Accent6" xfId="31"/>
    <cellStyle name="60% - Accent1" xfId="32"/>
    <cellStyle name="60% - Accent2" xfId="33"/>
    <cellStyle name="60% - Accent3" xfId="34"/>
    <cellStyle name="60% - Accent4" xfId="35"/>
    <cellStyle name="60% - Accent5" xfId="36"/>
    <cellStyle name="60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Bad 1" xfId="44"/>
    <cellStyle name="Calculation" xfId="45"/>
    <cellStyle name="Check Cell" xfId="46"/>
    <cellStyle name="Explanatory Text" xfId="47"/>
    <cellStyle name="Good 1" xfId="48"/>
    <cellStyle name="Heading 1 1" xfId="49"/>
    <cellStyle name="Heading 2 1" xfId="50"/>
    <cellStyle name="Heading 3" xfId="51"/>
    <cellStyle name="Heading 4" xfId="52"/>
    <cellStyle name="Input" xfId="53"/>
    <cellStyle name="Linked Cell" xfId="54"/>
    <cellStyle name="Neutral 1" xfId="55"/>
    <cellStyle name="Note 1" xfId="56"/>
    <cellStyle name="Output" xfId="57"/>
    <cellStyle name="Title" xfId="58"/>
    <cellStyle name="Total" xfId="59"/>
    <cellStyle name="Warning Text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9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47" activeCellId="1" sqref="C26 C47"/>
    </sheetView>
  </sheetViews>
  <sheetFormatPr defaultColWidth="7.9921875"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"/>
    <col collapsed="false" customWidth="true" hidden="false" outlineLevel="0" max="3" min="3" style="2" width="20.13"/>
    <col collapsed="false" customWidth="true" hidden="false" outlineLevel="0" max="7" min="4" style="1" width="26.12"/>
    <col collapsed="false" customWidth="false" hidden="false" outlineLevel="0" max="1022" min="8" style="1" width="8"/>
    <col collapsed="false" customWidth="true" hidden="false" outlineLevel="0" max="1024" min="1023" style="0" width="8.62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33305154.15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1023259.57</v>
      </c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3505446.79</v>
      </c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35787341.37</v>
      </c>
    </row>
    <row r="6" customFormat="false" ht="20.1" hidden="false" customHeight="true" outlineLevel="0" collapsed="false">
      <c r="A6" s="4"/>
      <c r="B6" s="4"/>
      <c r="C6" s="10"/>
    </row>
    <row r="7" customFormat="false" ht="22.5" hidden="false" customHeight="true" outlineLevel="0" collapsed="false">
      <c r="A7" s="3" t="s">
        <v>5</v>
      </c>
      <c r="B7" s="3"/>
      <c r="C7" s="3"/>
      <c r="D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D8" s="11"/>
    </row>
    <row r="9" customFormat="false" ht="20.1" hidden="false" customHeight="true" outlineLevel="0" collapsed="false">
      <c r="A9" s="4" t="n">
        <v>2</v>
      </c>
      <c r="B9" s="4" t="s">
        <v>7</v>
      </c>
      <c r="C9" s="12"/>
      <c r="D9" s="11"/>
    </row>
    <row r="10" customFormat="false" ht="20.1" hidden="false" customHeight="true" outlineLevel="0" collapsed="false">
      <c r="A10" s="4" t="n">
        <v>3</v>
      </c>
      <c r="B10" s="13" t="s">
        <v>8</v>
      </c>
      <c r="C10" s="7"/>
      <c r="D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2"/>
      <c r="D12" s="14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D13" s="14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D14" s="15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D15" s="15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D16" s="15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D18" s="15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D23" s="16"/>
    </row>
    <row r="24" customFormat="false" ht="20.1" hidden="false" customHeight="true" outlineLevel="0" collapsed="false">
      <c r="A24" s="4" t="n">
        <v>17</v>
      </c>
      <c r="B24" s="6" t="s">
        <v>22</v>
      </c>
      <c r="C24" s="7" t="n">
        <f aca="false">759521.5+205503.54</f>
        <v>965025.04</v>
      </c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38672.13</v>
      </c>
    </row>
    <row r="26" s="11" customFormat="true" ht="20.1" hidden="false" customHeight="true" outlineLevel="0" collapsed="false">
      <c r="A26" s="4"/>
      <c r="B26" s="17" t="s">
        <v>24</v>
      </c>
      <c r="C26" s="18" t="n">
        <f aca="false">SUM(C8:C25)</f>
        <v>1003697.17</v>
      </c>
      <c r="D26" s="19"/>
    </row>
    <row r="27" s="11" customFormat="true" ht="20.1" hidden="false" customHeight="true" outlineLevel="0" collapsed="false">
      <c r="B27" s="20"/>
      <c r="C27" s="21"/>
    </row>
    <row r="28" s="11" customFormat="true" ht="20.1" hidden="false" customHeight="true" outlineLevel="0" collapsed="false">
      <c r="A28" s="3" t="s">
        <v>25</v>
      </c>
      <c r="B28" s="3"/>
      <c r="C28" s="3"/>
    </row>
    <row r="29" s="11" customFormat="true" ht="20.1" hidden="false" customHeight="true" outlineLevel="0" collapsed="false">
      <c r="A29" s="4" t="n">
        <v>1</v>
      </c>
      <c r="B29" s="6" t="s">
        <v>26</v>
      </c>
      <c r="C29" s="7" t="n">
        <v>5719</v>
      </c>
    </row>
    <row r="30" s="11" customFormat="true" ht="20.1" hidden="false" customHeight="true" outlineLevel="0" collapsed="false">
      <c r="A30" s="4" t="n">
        <v>2</v>
      </c>
      <c r="B30" s="6" t="s">
        <v>27</v>
      </c>
      <c r="C30" s="7" t="n">
        <f aca="false">31277.57+673.56+106</f>
        <v>32057.13</v>
      </c>
    </row>
    <row r="31" s="11" customFormat="true" ht="20.1" hidden="false" customHeight="true" outlineLevel="0" collapsed="false">
      <c r="A31" s="4" t="n">
        <v>3</v>
      </c>
      <c r="B31" s="22" t="s">
        <v>28</v>
      </c>
      <c r="C31" s="7" t="n">
        <f aca="false">660+236</f>
        <v>896</v>
      </c>
    </row>
    <row r="32" s="11" customFormat="true" ht="20.1" hidden="false" customHeight="true" outlineLevel="0" collapsed="false">
      <c r="A32" s="4" t="n">
        <v>4</v>
      </c>
      <c r="B32" s="22"/>
      <c r="C32" s="7"/>
    </row>
    <row r="33" s="11" customFormat="true" ht="20.1" hidden="false" customHeight="true" outlineLevel="0" collapsed="false">
      <c r="A33" s="4" t="n">
        <v>5</v>
      </c>
      <c r="B33" s="22"/>
      <c r="C33" s="23"/>
    </row>
    <row r="34" customFormat="false" ht="21" hidden="false" customHeight="true" outlineLevel="0" collapsed="false">
      <c r="A34" s="13"/>
      <c r="B34" s="17" t="s">
        <v>24</v>
      </c>
      <c r="C34" s="9" t="n">
        <f aca="false">SUM(C29:C33)</f>
        <v>38672.13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29</v>
      </c>
      <c r="B36" s="3"/>
      <c r="C36" s="3"/>
    </row>
    <row r="37" customFormat="false" ht="21" hidden="false" customHeight="true" outlineLevel="0" collapsed="false">
      <c r="A37" s="4" t="n">
        <v>1</v>
      </c>
      <c r="B37" s="4" t="s">
        <v>10</v>
      </c>
      <c r="C37" s="7" t="n">
        <f aca="false">383916.67*2</f>
        <v>767833.34</v>
      </c>
    </row>
    <row r="38" customFormat="false" ht="21" hidden="false" customHeight="true" outlineLevel="0" collapsed="false">
      <c r="A38" s="4" t="n">
        <v>2</v>
      </c>
      <c r="B38" s="4" t="s">
        <v>9</v>
      </c>
      <c r="C38" s="7" t="n">
        <f aca="false">762416.67*2</f>
        <v>1524833.34</v>
      </c>
    </row>
    <row r="39" customFormat="false" ht="21" hidden="false" customHeight="true" outlineLevel="0" collapsed="false">
      <c r="A39" s="4" t="n">
        <v>3</v>
      </c>
      <c r="B39" s="4" t="s">
        <v>7</v>
      </c>
      <c r="C39" s="7" t="n">
        <v>1184055.73</v>
      </c>
    </row>
    <row r="40" customFormat="false" ht="21" hidden="false" customHeight="true" outlineLevel="0" collapsed="false">
      <c r="A40" s="4" t="n">
        <v>4</v>
      </c>
      <c r="B40" s="6"/>
      <c r="C40" s="12"/>
    </row>
    <row r="41" customFormat="false" ht="21" hidden="false" customHeight="true" outlineLevel="0" collapsed="false">
      <c r="A41" s="4"/>
      <c r="B41" s="17" t="s">
        <v>24</v>
      </c>
      <c r="C41" s="18" t="n">
        <f aca="false">SUM(C37:C40)</f>
        <v>3476722.41</v>
      </c>
    </row>
    <row r="42" customFormat="false" ht="21" hidden="false" customHeight="true" outlineLevel="0" collapsed="false"/>
    <row r="43" customFormat="false" ht="21" hidden="false" customHeight="true" outlineLevel="0" collapsed="false">
      <c r="A43" s="3" t="s">
        <v>30</v>
      </c>
      <c r="B43" s="3"/>
      <c r="C43" s="3"/>
    </row>
    <row r="44" customFormat="false" ht="21" hidden="false" customHeight="true" outlineLevel="0" collapsed="false">
      <c r="A44" s="4" t="n">
        <v>1</v>
      </c>
      <c r="B44" s="4" t="s">
        <v>31</v>
      </c>
      <c r="C44" s="24" t="n">
        <f aca="false">9781.2*2</f>
        <v>19562.4</v>
      </c>
    </row>
    <row r="45" customFormat="false" ht="21" hidden="false" customHeight="true" outlineLevel="0" collapsed="false">
      <c r="A45" s="4" t="n">
        <v>2</v>
      </c>
      <c r="B45" s="4"/>
      <c r="C45" s="24"/>
    </row>
    <row r="46" customFormat="false" ht="21" hidden="false" customHeight="true" outlineLevel="0" collapsed="false">
      <c r="A46" s="4" t="n">
        <v>3</v>
      </c>
      <c r="B46" s="13"/>
      <c r="C46" s="5"/>
    </row>
    <row r="47" customFormat="false" ht="21" hidden="false" customHeight="true" outlineLevel="0" collapsed="false">
      <c r="A47" s="13"/>
      <c r="B47" s="17" t="s">
        <v>24</v>
      </c>
      <c r="C47" s="9" t="n">
        <f aca="false">SUM(C44:C46)</f>
        <v>19562.4</v>
      </c>
    </row>
    <row r="48" customFormat="false" ht="21" hidden="false" customHeight="true" outlineLevel="0" collapsed="false"/>
    <row r="49" customFormat="false" ht="21" hidden="false" customHeight="true" outlineLevel="0" collapsed="false">
      <c r="A49" s="3" t="s">
        <v>32</v>
      </c>
      <c r="B49" s="3"/>
      <c r="C49" s="3"/>
    </row>
    <row r="50" customFormat="false" ht="21" hidden="false" customHeight="true" outlineLevel="0" collapsed="false">
      <c r="A50" s="4" t="n">
        <v>1</v>
      </c>
      <c r="B50" s="4" t="s">
        <v>33</v>
      </c>
      <c r="C50" s="24" t="n">
        <f aca="false">C44</f>
        <v>19562.4</v>
      </c>
    </row>
    <row r="51" customFormat="false" ht="21" hidden="false" customHeight="true" outlineLevel="0" collapsed="false">
      <c r="A51" s="4" t="n">
        <v>2</v>
      </c>
      <c r="B51" s="4"/>
      <c r="C51" s="24"/>
    </row>
    <row r="52" customFormat="false" ht="21" hidden="false" customHeight="true" outlineLevel="0" collapsed="false">
      <c r="A52" s="4" t="n">
        <v>3</v>
      </c>
      <c r="B52" s="4"/>
      <c r="C52" s="25"/>
    </row>
    <row r="53" customFormat="false" ht="21" hidden="false" customHeight="true" outlineLevel="0" collapsed="false">
      <c r="A53" s="4" t="n">
        <v>4</v>
      </c>
      <c r="B53" s="4"/>
      <c r="C53" s="24"/>
    </row>
    <row r="54" customFormat="false" ht="21" hidden="false" customHeight="true" outlineLevel="0" collapsed="false">
      <c r="A54" s="4" t="n">
        <v>5</v>
      </c>
      <c r="B54" s="4"/>
      <c r="C54" s="24"/>
    </row>
    <row r="55" customFormat="false" ht="21" hidden="false" customHeight="true" outlineLevel="0" collapsed="false">
      <c r="A55" s="13"/>
      <c r="B55" s="17" t="s">
        <v>24</v>
      </c>
      <c r="C55" s="9" t="n">
        <f aca="false">SUM(C50:C54)</f>
        <v>19562.4</v>
      </c>
    </row>
    <row r="56" customFormat="false" ht="21" hidden="false" customHeight="true" outlineLevel="0" collapsed="false"/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3:C43"/>
    <mergeCell ref="A49:C49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2" sqref="C26 C47 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2" sqref="C26 C47 A1"/>
    </sheetView>
  </sheetViews>
  <sheetFormatPr defaultColWidth="7.9921875" defaultRowHeight="14.25" zeroHeight="false" outlineLevelRow="0" outlineLevelCol="0"/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1258</TotalTime>
  <Application>LibreOffice/6.4.3.2$Windows_x86 LibreOffice_project/747b5d0ebf89f41c860ec2a39efd7cb15b54f2d8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2020-05-22T08:52:45Z</dcterms:modified>
  <cp:revision>202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