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<sst xmlns="http://schemas.openxmlformats.org/spreadsheetml/2006/main" count="41" uniqueCount="35">
  <si>
    <t xml:space="preserve">IZVOD STANJA I PROMENA SREDSTAVA NA DAN  10.04.2020</t>
  </si>
  <si>
    <t xml:space="preserve">Prethodno stanje</t>
  </si>
  <si>
    <t xml:space="preserve">Zaduženje</t>
  </si>
  <si>
    <t xml:space="preserve">Odobrenje</t>
  </si>
  <si>
    <t xml:space="preserve">Novo stanje</t>
  </si>
  <si>
    <t xml:space="preserve">SPECIFIKACIJA ISPLATA PO NAMENAMA</t>
  </si>
  <si>
    <t xml:space="preserve">Lekovi</t>
  </si>
  <si>
    <t xml:space="preserve">Sanitetski i medicinski potrošni materijal</t>
  </si>
  <si>
    <t xml:space="preserve">Energenti</t>
  </si>
  <si>
    <t xml:space="preserve">Ostali materijalni troškovi u PZZ</t>
  </si>
  <si>
    <t xml:space="preserve">Ostali direktni i indirektni troškovi u SZZ</t>
  </si>
  <si>
    <t xml:space="preserve">Plate u primarnoj  zdravstvenoj zaštiti</t>
  </si>
  <si>
    <t xml:space="preserve">Plate u stomatološkoj zdravstvenoj zaštiti</t>
  </si>
  <si>
    <t xml:space="preserve">Prevoz u primarnoj  zdravstvenoj zaštiti</t>
  </si>
  <si>
    <t xml:space="preserve">Prevoz u stomatološkoj  zdravstvenoj zaštiti</t>
  </si>
  <si>
    <t xml:space="preserve">Otpremnine u primarnoj zdravstvenoj zaštiti</t>
  </si>
  <si>
    <t xml:space="preserve">Otpremnine u stomatološkoj zdravstvenoj zaštiti</t>
  </si>
  <si>
    <t xml:space="preserve">Jubilarne nagrade u primarnoj zdravstvenoj zaštiti</t>
  </si>
  <si>
    <t xml:space="preserve">Jubilarne nagrade u stomatološkoj zdravstvenoj zaštiti</t>
  </si>
  <si>
    <t xml:space="preserve">Oktreotid i lanreotid</t>
  </si>
  <si>
    <t xml:space="preserve">Finansiranje invalida</t>
  </si>
  <si>
    <t xml:space="preserve">Pogrebni troškovi u PZZ</t>
  </si>
  <si>
    <t xml:space="preserve">Povraćaj sredstava RFZO</t>
  </si>
  <si>
    <t xml:space="preserve">Ostalo</t>
  </si>
  <si>
    <t xml:space="preserve">UKUPNO</t>
  </si>
  <si>
    <t xml:space="preserve">SPECIFIKACIJA ISPLATA PO DOBAVLJAČIMA</t>
  </si>
  <si>
    <t xml:space="preserve">JP Poste Srbije</t>
  </si>
  <si>
    <t xml:space="preserve">Službeni glasnik, Beograd</t>
  </si>
  <si>
    <t xml:space="preserve">SPECIFIKACIJA UPLATA RFZO-A</t>
  </si>
  <si>
    <t xml:space="preserve">SPECIFIKACIJA UPLATA - ISPLATA PO NAMENAMA - OBRAČUNSKI NALOZI</t>
  </si>
  <si>
    <t xml:space="preserve">SPECIFIKACIJA ISPLATA PO DOBAVLJAČIMA - OBRAČUNSKI NALOZI</t>
  </si>
  <si>
    <t xml:space="preserve">Pharma Swiss, Beograd</t>
  </si>
  <si>
    <t xml:space="preserve">Phoenix Pharma , Beograd</t>
  </si>
  <si>
    <t xml:space="preserve">Vega, Valjevo</t>
  </si>
  <si>
    <t xml:space="preserve">Adoc,Beograd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</si>
</sst>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D_i_n_._-;\-* #,##0.00\ _D_i_n_._-;_-* \-??\ _D_i_n_._-;_-@_-"/>
    <numFmt numFmtId="166" formatCode="#,##0.00"/>
    <numFmt numFmtId="167" formatCode="#,###.00"/>
    <numFmt numFmtId="168" formatCode="@"/>
  </numFmts>
  <fonts count="20">
    <font>
      <sz val="11"/>
      <color rgb="FF00000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24"/>
      <color rgb="FF000000"/>
      <name val="Arial"/>
      <family val="2"/>
      <charset val="238"/>
    </font>
    <font>
      <sz val="1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rgb="FF333333"/>
      <name val="Arial"/>
      <family val="2"/>
      <charset val="238"/>
    </font>
    <font>
      <i val="true"/>
      <sz val="10"/>
      <color rgb="FF808080"/>
      <name val="Arial"/>
      <family val="2"/>
      <charset val="238"/>
    </font>
    <font>
      <sz val="10"/>
      <color rgb="FF006600"/>
      <name val="Arial"/>
      <family val="2"/>
      <charset val="238"/>
    </font>
    <font>
      <sz val="10"/>
      <color rgb="FF996600"/>
      <name val="Arial"/>
      <family val="2"/>
      <charset val="238"/>
    </font>
    <font>
      <sz val="10"/>
      <color rgb="FFCC0000"/>
      <name val="Arial"/>
      <family val="2"/>
      <charset val="238"/>
    </font>
    <font>
      <b val="true"/>
      <sz val="10"/>
      <color rgb="FFFFFFFF"/>
      <name val="Arial"/>
      <family val="2"/>
      <charset val="238"/>
    </font>
    <font>
      <b val="true"/>
      <sz val="10"/>
      <color rgb="FF000000"/>
      <name val="Arial"/>
      <family val="2"/>
      <charset val="238"/>
    </font>
    <font>
      <sz val="10"/>
      <color rgb="FFFFFFFF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 val="true"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16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  <xf numFmtId="164" fontId="11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5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6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9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9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57"/>
  <sheetViews>
    <sheetView showFormulas="false" showGridLines="true" showRowColHeaders="true" showZeros="true" rightToLeft="false" tabSelected="true" showOutlineSymbols="true" defaultGridColor="true" view="normal" topLeftCell="A43" colorId="64" zoomScale="100" zoomScaleNormal="100" zoomScalePageLayoutView="100" workbookViewId="0">
      <selection pane="topLeft" activeCell="C54" activeCellId="0" sqref="C54"/>
    </sheetView>
  </sheetViews>
  <sheetFormatPr defaultRowHeight="14.25" zeroHeight="false" outlineLevelRow="0" outlineLevelCol="0"/>
  <cols>
    <col collapsed="false" customWidth="true" hidden="false" outlineLevel="0" max="1" min="1" style="1" width="4.25"/>
    <col collapsed="false" customWidth="true" hidden="false" outlineLevel="0" max="2" min="2" style="1" width="41.75"/>
    <col collapsed="false" customWidth="true" hidden="false" outlineLevel="0" max="3" min="3" style="2" width="20.13"/>
    <col collapsed="false" customWidth="true" hidden="false" outlineLevel="0" max="7" min="4" style="1" width="26.12"/>
    <col collapsed="false" customWidth="true" hidden="false" outlineLevel="0" max="1022" min="8" style="1" width="8"/>
    <col collapsed="false" customWidth="true" hidden="false" outlineLevel="0" max="1025" min="1023" style="0" width="8.62"/>
  </cols>
  <sheetData>
    <row r="1" customFormat="false" ht="22.5" hidden="false" customHeight="true" outlineLevel="0" collapsed="false">
      <c r="A1" s="3" t="s">
        <v>0</v>
      </c>
      <c r="B1" s="3"/>
      <c r="C1" s="3"/>
    </row>
    <row r="2" customFormat="false" ht="20.1" hidden="false" customHeight="true" outlineLevel="0" collapsed="false">
      <c r="A2" s="4" t="n">
        <v>1</v>
      </c>
      <c r="B2" s="4" t="s">
        <v>1</v>
      </c>
      <c r="C2" s="5" t="n">
        <v>22895055.08</v>
      </c>
    </row>
    <row r="3" customFormat="false" ht="20.1" hidden="false" customHeight="true" outlineLevel="0" collapsed="false">
      <c r="A3" s="4" t="n">
        <v>2</v>
      </c>
      <c r="B3" s="6" t="s">
        <v>2</v>
      </c>
      <c r="C3" s="7" t="n">
        <v>1755198.86</v>
      </c>
    </row>
    <row r="4" customFormat="false" ht="18.75" hidden="false" customHeight="true" outlineLevel="0" collapsed="false">
      <c r="A4" s="4" t="n">
        <v>3</v>
      </c>
      <c r="B4" s="4" t="s">
        <v>3</v>
      </c>
      <c r="C4" s="5" t="n">
        <v>1742138.86</v>
      </c>
    </row>
    <row r="5" customFormat="false" ht="20.1" hidden="false" customHeight="true" outlineLevel="0" collapsed="false">
      <c r="A5" s="4"/>
      <c r="B5" s="8" t="s">
        <v>4</v>
      </c>
      <c r="C5" s="9" t="n">
        <f aca="false">C2-C3+C4</f>
        <v>22881995.08</v>
      </c>
    </row>
    <row r="6" customFormat="false" ht="20.1" hidden="false" customHeight="true" outlineLevel="0" collapsed="false">
      <c r="A6" s="4"/>
      <c r="B6" s="4"/>
      <c r="C6" s="10"/>
    </row>
    <row r="7" customFormat="false" ht="22.5" hidden="false" customHeight="true" outlineLevel="0" collapsed="false">
      <c r="A7" s="3" t="s">
        <v>5</v>
      </c>
      <c r="B7" s="3"/>
      <c r="C7" s="3"/>
      <c r="D7" s="11"/>
    </row>
    <row r="8" customFormat="false" ht="20.1" hidden="false" customHeight="true" outlineLevel="0" collapsed="false">
      <c r="A8" s="4" t="n">
        <v>1</v>
      </c>
      <c r="B8" s="4" t="s">
        <v>6</v>
      </c>
      <c r="C8" s="7"/>
      <c r="D8" s="11"/>
    </row>
    <row r="9" customFormat="false" ht="20.1" hidden="false" customHeight="true" outlineLevel="0" collapsed="false">
      <c r="A9" s="4" t="n">
        <v>2</v>
      </c>
      <c r="B9" s="4" t="s">
        <v>7</v>
      </c>
      <c r="C9" s="12"/>
      <c r="D9" s="11"/>
    </row>
    <row r="10" customFormat="false" ht="20.1" hidden="false" customHeight="true" outlineLevel="0" collapsed="false">
      <c r="A10" s="4" t="n">
        <v>3</v>
      </c>
      <c r="B10" s="13" t="s">
        <v>8</v>
      </c>
      <c r="C10" s="7"/>
      <c r="D10" s="11"/>
    </row>
    <row r="11" customFormat="false" ht="20.1" hidden="false" customHeight="true" outlineLevel="0" collapsed="false">
      <c r="A11" s="4" t="n">
        <v>4</v>
      </c>
      <c r="B11" s="4" t="s">
        <v>9</v>
      </c>
      <c r="C11" s="7"/>
      <c r="D11" s="11"/>
    </row>
    <row r="12" customFormat="false" ht="20.1" hidden="false" customHeight="true" outlineLevel="0" collapsed="false">
      <c r="A12" s="4" t="n">
        <v>5</v>
      </c>
      <c r="B12" s="4" t="s">
        <v>10</v>
      </c>
      <c r="C12" s="12"/>
      <c r="D12" s="14"/>
    </row>
    <row r="13" customFormat="false" ht="20.1" hidden="false" customHeight="true" outlineLevel="0" collapsed="false">
      <c r="A13" s="4" t="n">
        <v>6</v>
      </c>
      <c r="B13" s="6" t="s">
        <v>11</v>
      </c>
      <c r="C13" s="7"/>
      <c r="D13" s="14"/>
    </row>
    <row r="14" customFormat="false" ht="20.1" hidden="false" customHeight="true" outlineLevel="0" collapsed="false">
      <c r="A14" s="4" t="n">
        <v>7</v>
      </c>
      <c r="B14" s="6" t="s">
        <v>12</v>
      </c>
      <c r="C14" s="7"/>
      <c r="D14" s="15"/>
    </row>
    <row r="15" customFormat="false" ht="20.1" hidden="false" customHeight="true" outlineLevel="0" collapsed="false">
      <c r="A15" s="4" t="n">
        <v>8</v>
      </c>
      <c r="B15" s="6" t="s">
        <v>13</v>
      </c>
      <c r="C15" s="7"/>
      <c r="D15" s="15"/>
    </row>
    <row r="16" customFormat="false" ht="20.1" hidden="false" customHeight="true" outlineLevel="0" collapsed="false">
      <c r="A16" s="4" t="n">
        <v>9</v>
      </c>
      <c r="B16" s="6" t="s">
        <v>14</v>
      </c>
      <c r="C16" s="7"/>
      <c r="D16" s="15"/>
    </row>
    <row r="17" customFormat="false" ht="20.1" hidden="false" customHeight="true" outlineLevel="0" collapsed="false">
      <c r="A17" s="4" t="n">
        <v>10</v>
      </c>
      <c r="B17" s="6" t="s">
        <v>15</v>
      </c>
      <c r="C17" s="7"/>
    </row>
    <row r="18" customFormat="false" ht="20.1" hidden="false" customHeight="true" outlineLevel="0" collapsed="false">
      <c r="A18" s="4" t="n">
        <v>11</v>
      </c>
      <c r="B18" s="6" t="s">
        <v>16</v>
      </c>
      <c r="C18" s="7"/>
      <c r="D18" s="15"/>
    </row>
    <row r="19" customFormat="false" ht="20.1" hidden="false" customHeight="true" outlineLevel="0" collapsed="false">
      <c r="A19" s="4" t="n">
        <v>12</v>
      </c>
      <c r="B19" s="6" t="s">
        <v>17</v>
      </c>
      <c r="C19" s="7"/>
    </row>
    <row r="20" customFormat="false" ht="20.1" hidden="false" customHeight="true" outlineLevel="0" collapsed="false">
      <c r="A20" s="4" t="n">
        <v>13</v>
      </c>
      <c r="B20" s="6" t="s">
        <v>18</v>
      </c>
      <c r="C20" s="7"/>
    </row>
    <row r="21" customFormat="false" ht="20.1" hidden="false" customHeight="true" outlineLevel="0" collapsed="false">
      <c r="A21" s="4" t="n">
        <v>14</v>
      </c>
      <c r="B21" s="6" t="s">
        <v>19</v>
      </c>
      <c r="C21" s="7"/>
    </row>
    <row r="22" customFormat="false" ht="20.1" hidden="false" customHeight="true" outlineLevel="0" collapsed="false">
      <c r="A22" s="4" t="n">
        <v>15</v>
      </c>
      <c r="B22" s="6" t="s">
        <v>20</v>
      </c>
      <c r="C22" s="7"/>
    </row>
    <row r="23" customFormat="false" ht="20.1" hidden="false" customHeight="true" outlineLevel="0" collapsed="false">
      <c r="A23" s="4" t="n">
        <v>16</v>
      </c>
      <c r="B23" s="6" t="s">
        <v>21</v>
      </c>
      <c r="C23" s="7"/>
      <c r="D23" s="16"/>
    </row>
    <row r="24" customFormat="false" ht="20.1" hidden="false" customHeight="true" outlineLevel="0" collapsed="false">
      <c r="A24" s="4" t="n">
        <v>17</v>
      </c>
      <c r="B24" s="6" t="s">
        <v>22</v>
      </c>
      <c r="C24" s="7"/>
    </row>
    <row r="25" customFormat="false" ht="20.1" hidden="false" customHeight="true" outlineLevel="0" collapsed="false">
      <c r="A25" s="4" t="n">
        <v>18</v>
      </c>
      <c r="B25" s="6" t="s">
        <v>23</v>
      </c>
      <c r="C25" s="7" t="n">
        <f aca="false">10000+3060</f>
        <v>13060</v>
      </c>
    </row>
    <row r="26" s="11" customFormat="true" ht="20.1" hidden="false" customHeight="true" outlineLevel="0" collapsed="false">
      <c r="A26" s="4"/>
      <c r="B26" s="17" t="s">
        <v>24</v>
      </c>
      <c r="C26" s="18" t="n">
        <f aca="false">SUM(C8:C25)</f>
        <v>13060</v>
      </c>
    </row>
    <row r="27" s="11" customFormat="true" ht="20.1" hidden="false" customHeight="true" outlineLevel="0" collapsed="false">
      <c r="B27" s="19"/>
      <c r="C27" s="20"/>
    </row>
    <row r="28" s="11" customFormat="true" ht="20.1" hidden="false" customHeight="true" outlineLevel="0" collapsed="false">
      <c r="A28" s="3" t="s">
        <v>25</v>
      </c>
      <c r="B28" s="3"/>
      <c r="C28" s="3"/>
    </row>
    <row r="29" s="11" customFormat="true" ht="19.5" hidden="false" customHeight="true" outlineLevel="0" collapsed="false">
      <c r="A29" s="21" t="n">
        <v>1</v>
      </c>
      <c r="B29" s="22" t="s">
        <v>26</v>
      </c>
      <c r="C29" s="23" t="n">
        <v>10000</v>
      </c>
    </row>
    <row r="30" s="11" customFormat="true" ht="19.5" hidden="false" customHeight="true" outlineLevel="0" collapsed="false">
      <c r="A30" s="21" t="n">
        <v>2</v>
      </c>
      <c r="B30" s="6" t="s">
        <v>27</v>
      </c>
      <c r="C30" s="23" t="n">
        <v>3060</v>
      </c>
    </row>
    <row r="31" s="11" customFormat="true" ht="19.5" hidden="false" customHeight="true" outlineLevel="0" collapsed="false">
      <c r="A31" s="21" t="n">
        <v>3</v>
      </c>
      <c r="B31" s="22"/>
      <c r="C31" s="23"/>
    </row>
    <row r="32" s="11" customFormat="true" ht="19.5" hidden="false" customHeight="true" outlineLevel="0" collapsed="false">
      <c r="A32" s="21" t="n">
        <v>4</v>
      </c>
      <c r="B32" s="22"/>
      <c r="C32" s="23"/>
    </row>
    <row r="33" s="11" customFormat="true" ht="19.5" hidden="false" customHeight="true" outlineLevel="0" collapsed="false">
      <c r="A33" s="21" t="n">
        <v>5</v>
      </c>
      <c r="B33" s="22"/>
      <c r="C33" s="23"/>
    </row>
    <row r="34" customFormat="false" ht="21" hidden="false" customHeight="true" outlineLevel="0" collapsed="false">
      <c r="A34" s="13"/>
      <c r="B34" s="17" t="s">
        <v>24</v>
      </c>
      <c r="C34" s="9" t="n">
        <f aca="false">SUM(C29:C33)</f>
        <v>13060</v>
      </c>
    </row>
    <row r="35" customFormat="false" ht="21" hidden="false" customHeight="true" outlineLevel="0" collapsed="false"/>
    <row r="36" customFormat="false" ht="21" hidden="false" customHeight="true" outlineLevel="0" collapsed="false">
      <c r="A36" s="3" t="s">
        <v>28</v>
      </c>
      <c r="B36" s="3"/>
      <c r="C36" s="3"/>
    </row>
    <row r="37" customFormat="false" ht="21" hidden="false" customHeight="true" outlineLevel="0" collapsed="false">
      <c r="A37" s="4" t="n">
        <v>1</v>
      </c>
      <c r="B37" s="6"/>
      <c r="C37" s="7"/>
    </row>
    <row r="38" customFormat="false" ht="21" hidden="false" customHeight="true" outlineLevel="0" collapsed="false">
      <c r="A38" s="4" t="n">
        <v>2</v>
      </c>
      <c r="B38" s="6"/>
      <c r="C38" s="7"/>
    </row>
    <row r="39" customFormat="false" ht="21" hidden="false" customHeight="true" outlineLevel="0" collapsed="false">
      <c r="A39" s="4" t="n">
        <v>3</v>
      </c>
      <c r="B39" s="4"/>
      <c r="C39" s="12"/>
    </row>
    <row r="40" customFormat="false" ht="21" hidden="false" customHeight="true" outlineLevel="0" collapsed="false">
      <c r="A40" s="4" t="n">
        <v>4</v>
      </c>
      <c r="B40" s="4"/>
      <c r="C40" s="12"/>
    </row>
    <row r="41" customFormat="false" ht="21" hidden="false" customHeight="true" outlineLevel="0" collapsed="false">
      <c r="A41" s="4" t="n">
        <v>5</v>
      </c>
      <c r="B41" s="24"/>
      <c r="C41" s="12"/>
    </row>
    <row r="42" customFormat="false" ht="21" hidden="false" customHeight="true" outlineLevel="0" collapsed="false">
      <c r="A42" s="4"/>
      <c r="B42" s="17" t="s">
        <v>24</v>
      </c>
      <c r="C42" s="18" t="n">
        <f aca="false">SUM(C37:C41)</f>
        <v>0</v>
      </c>
    </row>
    <row r="43" customFormat="false" ht="21" hidden="false" customHeight="true" outlineLevel="0" collapsed="false"/>
    <row r="44" customFormat="false" ht="21" hidden="false" customHeight="true" outlineLevel="0" collapsed="false">
      <c r="A44" s="3" t="s">
        <v>29</v>
      </c>
      <c r="B44" s="3"/>
      <c r="C44" s="3"/>
    </row>
    <row r="45" customFormat="false" ht="21" hidden="false" customHeight="true" outlineLevel="0" collapsed="false">
      <c r="A45" s="4" t="n">
        <v>1</v>
      </c>
      <c r="B45" s="22" t="s">
        <v>6</v>
      </c>
      <c r="C45" s="23" t="n">
        <f aca="false">C4-C46</f>
        <v>1105470.41</v>
      </c>
    </row>
    <row r="46" customFormat="false" ht="21" hidden="false" customHeight="true" outlineLevel="0" collapsed="false">
      <c r="A46" s="4" t="n">
        <v>2</v>
      </c>
      <c r="B46" s="6" t="s">
        <v>19</v>
      </c>
      <c r="C46" s="23" t="n">
        <v>636668.45</v>
      </c>
    </row>
    <row r="47" customFormat="false" ht="21" hidden="false" customHeight="true" outlineLevel="0" collapsed="false">
      <c r="A47" s="4" t="n">
        <v>3</v>
      </c>
      <c r="B47" s="6"/>
      <c r="C47" s="5"/>
    </row>
    <row r="48" customFormat="false" ht="21" hidden="false" customHeight="true" outlineLevel="0" collapsed="false">
      <c r="A48" s="13"/>
      <c r="B48" s="17" t="s">
        <v>24</v>
      </c>
      <c r="C48" s="9" t="n">
        <f aca="false">SUM(C45:C47)</f>
        <v>1742138.86</v>
      </c>
    </row>
    <row r="49" customFormat="false" ht="21" hidden="false" customHeight="true" outlineLevel="0" collapsed="false"/>
    <row r="50" customFormat="false" ht="21" hidden="false" customHeight="true" outlineLevel="0" collapsed="false">
      <c r="A50" s="3" t="s">
        <v>30</v>
      </c>
      <c r="B50" s="3"/>
      <c r="C50" s="3"/>
    </row>
    <row r="51" customFormat="false" ht="21" hidden="false" customHeight="true" outlineLevel="0" collapsed="false">
      <c r="A51" s="4" t="n">
        <v>1</v>
      </c>
      <c r="B51" s="22" t="s">
        <v>31</v>
      </c>
      <c r="C51" s="23" t="n">
        <v>636668.45</v>
      </c>
    </row>
    <row r="52" customFormat="false" ht="21" hidden="false" customHeight="true" outlineLevel="0" collapsed="false">
      <c r="A52" s="4" t="n">
        <v>2</v>
      </c>
      <c r="B52" s="22" t="s">
        <v>32</v>
      </c>
      <c r="C52" s="23" t="n">
        <f aca="false">7587.8+44770</f>
        <v>52357.8</v>
      </c>
    </row>
    <row r="53" customFormat="false" ht="21" hidden="false" customHeight="true" outlineLevel="0" collapsed="false">
      <c r="A53" s="4" t="n">
        <v>3</v>
      </c>
      <c r="B53" s="22" t="s">
        <v>33</v>
      </c>
      <c r="C53" s="23" t="n">
        <f aca="false">1604.24+980076.9+66231</f>
        <v>1047912.14</v>
      </c>
    </row>
    <row r="54" customFormat="false" ht="21" hidden="false" customHeight="true" outlineLevel="0" collapsed="false">
      <c r="A54" s="4" t="n">
        <v>4</v>
      </c>
      <c r="B54" s="22" t="s">
        <v>34</v>
      </c>
      <c r="C54" s="23" t="n">
        <f aca="false">2600.07+2600.4</f>
        <v>5200.47</v>
      </c>
    </row>
    <row r="55" customFormat="false" ht="21" hidden="false" customHeight="true" outlineLevel="0" collapsed="false">
      <c r="A55" s="4" t="n">
        <v>5</v>
      </c>
      <c r="B55" s="22"/>
      <c r="C55" s="23"/>
    </row>
    <row r="56" customFormat="false" ht="21" hidden="false" customHeight="true" outlineLevel="0" collapsed="false">
      <c r="A56" s="13"/>
      <c r="B56" s="17" t="s">
        <v>24</v>
      </c>
      <c r="C56" s="9" t="n">
        <f aca="false">SUM(C51:C55)</f>
        <v>1742138.86</v>
      </c>
    </row>
    <row r="57" customFormat="false" ht="21" hidden="false" customHeight="true" outlineLevel="0" collapsed="false"/>
    <row r="58" customFormat="false" ht="21" hidden="false" customHeight="true" outlineLevel="0" collapsed="false"/>
    <row r="59" customFormat="false" ht="21" hidden="false" customHeight="true" outlineLevel="0" collapsed="false"/>
    <row r="60" customFormat="false" ht="21" hidden="false" customHeight="true" outlineLevel="0" collapsed="false"/>
    <row r="61" customFormat="false" ht="21" hidden="false" customHeight="true" outlineLevel="0" collapsed="false"/>
    <row r="62" customFormat="false" ht="21" hidden="false" customHeight="true" outlineLevel="0" collapsed="false"/>
    <row r="63" customFormat="false" ht="21" hidden="false" customHeight="true" outlineLevel="0" collapsed="false"/>
    <row r="64" customFormat="false" ht="21" hidden="false" customHeight="true" outlineLevel="0" collapsed="false"/>
    <row r="65" customFormat="false" ht="21" hidden="false" customHeight="true" outlineLevel="0" collapsed="false"/>
    <row r="66" customFormat="false" ht="21" hidden="false" customHeight="true" outlineLevel="0" collapsed="false"/>
    <row r="67" customFormat="false" ht="21" hidden="false" customHeight="true" outlineLevel="0" collapsed="false"/>
    <row r="68" customFormat="false" ht="21" hidden="false" customHeight="true" outlineLevel="0" collapsed="false"/>
    <row r="69" customFormat="false" ht="21" hidden="false" customHeight="true" outlineLevel="0" collapsed="false"/>
    <row r="70" customFormat="false" ht="21" hidden="false" customHeight="true" outlineLevel="0" collapsed="false"/>
    <row r="71" customFormat="false" ht="21" hidden="false" customHeight="true" outlineLevel="0" collapsed="false"/>
    <row r="72" customFormat="false" ht="21" hidden="false" customHeight="true" outlineLevel="0" collapsed="false"/>
    <row r="73" customFormat="false" ht="21" hidden="false" customHeight="true" outlineLevel="0" collapsed="false"/>
    <row r="74" customFormat="false" ht="21" hidden="false" customHeight="true" outlineLevel="0" collapsed="false"/>
    <row r="75" customFormat="false" ht="21" hidden="false" customHeight="true" outlineLevel="0" collapsed="false"/>
    <row r="76" customFormat="false" ht="21" hidden="false" customHeight="true" outlineLevel="0" collapsed="false"/>
    <row r="77" customFormat="false" ht="21" hidden="false" customHeight="true" outlineLevel="0" collapsed="false"/>
    <row r="78" customFormat="false" ht="21" hidden="false" customHeight="true" outlineLevel="0" collapsed="false"/>
    <row r="79" customFormat="false" ht="21" hidden="false" customHeight="true" outlineLevel="0" collapsed="false"/>
    <row r="80" customFormat="false" ht="21" hidden="false" customHeight="true" outlineLevel="0" collapsed="false"/>
    <row r="81" customFormat="false" ht="21" hidden="false" customHeight="true" outlineLevel="0" collapsed="false"/>
    <row r="82" customFormat="false" ht="21" hidden="false" customHeight="true" outlineLevel="0" collapsed="false"/>
    <row r="83" customFormat="false" ht="21" hidden="false" customHeight="true" outlineLevel="0" collapsed="false"/>
    <row r="84" customFormat="false" ht="21" hidden="false" customHeight="true" outlineLevel="0" collapsed="false"/>
    <row r="85" customFormat="false" ht="21" hidden="false" customHeight="true" outlineLevel="0" collapsed="false"/>
    <row r="86" customFormat="false" ht="21" hidden="false" customHeight="true" outlineLevel="0" collapsed="false"/>
    <row r="87" customFormat="false" ht="21" hidden="false" customHeight="true" outlineLevel="0" collapsed="false"/>
    <row r="88" customFormat="false" ht="21" hidden="false" customHeight="true" outlineLevel="0" collapsed="false"/>
    <row r="89" customFormat="false" ht="21" hidden="false" customHeight="true" outlineLevel="0" collapsed="false"/>
    <row r="90" customFormat="false" ht="21" hidden="false" customHeight="true" outlineLevel="0" collapsed="false"/>
    <row r="91" customFormat="false" ht="21" hidden="false" customHeight="true" outlineLevel="0" collapsed="false"/>
    <row r="92" customFormat="false" ht="21" hidden="false" customHeight="true" outlineLevel="0" collapsed="false"/>
    <row r="93" customFormat="false" ht="21" hidden="false" customHeight="true" outlineLevel="0" collapsed="false"/>
    <row r="94" customFormat="false" ht="21" hidden="false" customHeight="true" outlineLevel="0" collapsed="false"/>
  </sheetData>
  <mergeCells count="6">
    <mergeCell ref="A1:C1"/>
    <mergeCell ref="A7:C7"/>
    <mergeCell ref="A28:C28"/>
    <mergeCell ref="A36:C36"/>
    <mergeCell ref="A44:C44"/>
    <mergeCell ref="A50:C50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25" zeroHeight="false" outlineLevelRow="0" outlineLevelCol="0"/>
  <cols>
    <col collapsed="false" customWidth="true" hidden="false" outlineLevel="0" max="1025" min="1" style="0" width="8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25" zeroHeight="false" outlineLevelRow="0" outlineLevelCol="0"/>
  <cols>
    <col collapsed="false" customWidth="true" hidden="false" outlineLevel="0" max="1025" min="1" style="0" width="8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1033</TotalTime>
  <Application>LibreOffice/5.3.3.2$Windows_x86 LibreOffice_project/3d9a8b4b4e538a85e0782bd6c2d430bafe583448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2015-10-21T10:21:12Z</dcterms:created>
  <dc:creator>Katarina Speletic</dc:creator>
  <dc:description/>
  <dc:language>en-US</dc:language>
  <cp:lastModifiedBy/>
  <cp:lastPrinted>2019-02-19T09:29:28Z</cp:lastPrinted>
  <dcterms:modified xsi:type="dcterms:W3CDTF">2020-04-13T09:06:21Z</dcterms:modified>
  <cp:revision>167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